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codeName="ThisWorkbook"/>
  <mc:AlternateContent xmlns:mc="http://schemas.openxmlformats.org/markup-compatibility/2006">
    <mc:Choice Requires="x15">
      <x15ac:absPath xmlns:x15ac="http://schemas.microsoft.com/office/spreadsheetml/2010/11/ac" url="D:\sopmoc\CCF_BTS_2013\BTS_TC13\CCF_TC13\"/>
    </mc:Choice>
  </mc:AlternateContent>
  <xr:revisionPtr revIDLastSave="0" documentId="8_{50305207-DFF2-43C3-8883-49C6FA5EBD1F}" xr6:coauthVersionLast="47" xr6:coauthVersionMax="47" xr10:uidLastSave="{00000000-0000-0000-0000-000000000000}"/>
  <bookViews>
    <workbookView xWindow="-120" yWindow="-120" windowWidth="29040" windowHeight="15720" tabRatio="792"/>
  </bookViews>
  <sheets>
    <sheet name="facture" sheetId="1" r:id="rId1"/>
    <sheet name="liste des articles" sheetId="2" r:id="rId2"/>
    <sheet name="liste des clients" sheetId="3" r:id="rId3"/>
  </sheets>
  <definedNames>
    <definedName name="acompte">facture!$G$40</definedName>
    <definedName name="clients">'liste des clients'!$A$1:$G$578</definedName>
    <definedName name="code">facture!$F$5</definedName>
    <definedName name="_xlnm.Print_Area" localSheetId="0">facture!$A$1:$Q$52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G36" i="1" s="1"/>
  <c r="G32" i="1"/>
  <c r="D32" i="1"/>
  <c r="E32" i="1" s="1"/>
  <c r="B32" i="1"/>
  <c r="E5" i="1"/>
  <c r="G41" i="1"/>
</calcChain>
</file>

<file path=xl/sharedStrings.xml><?xml version="1.0" encoding="utf-8"?>
<sst xmlns="http://schemas.openxmlformats.org/spreadsheetml/2006/main" count="298" uniqueCount="158">
  <si>
    <t>DESIGNATION</t>
  </si>
  <si>
    <t>QUANTITE</t>
  </si>
  <si>
    <t>P.U.H.T.</t>
  </si>
  <si>
    <t>MONTANT H.T.</t>
  </si>
  <si>
    <t>TOTAL T.T.C.</t>
  </si>
  <si>
    <t>MT T.V.A.</t>
  </si>
  <si>
    <t>NET A PAYER</t>
  </si>
  <si>
    <t>EUROS</t>
  </si>
  <si>
    <t>DATE</t>
  </si>
  <si>
    <t>CLIENT</t>
  </si>
  <si>
    <t>PAGE</t>
  </si>
  <si>
    <t>Facture numéro :</t>
  </si>
  <si>
    <t>CODE</t>
  </si>
  <si>
    <t>code</t>
  </si>
  <si>
    <t>désignation</t>
  </si>
  <si>
    <t>taux tva</t>
  </si>
  <si>
    <t>T.V.A.</t>
  </si>
  <si>
    <t>TTC</t>
  </si>
  <si>
    <t>prix ht</t>
  </si>
  <si>
    <t>BASE</t>
  </si>
  <si>
    <t>genre</t>
  </si>
  <si>
    <t>nom</t>
  </si>
  <si>
    <t>adresse1</t>
  </si>
  <si>
    <t>adresse2</t>
  </si>
  <si>
    <t>cp</t>
  </si>
  <si>
    <t>ville</t>
  </si>
  <si>
    <t>M. et Mme</t>
  </si>
  <si>
    <t>Merci d'adresser votre règlement libellé à l'ordre de :</t>
  </si>
  <si>
    <t>1255-05</t>
  </si>
  <si>
    <t>DUPONT</t>
  </si>
  <si>
    <t>3 cité des Flamands</t>
  </si>
  <si>
    <t>Sartrouville</t>
  </si>
  <si>
    <t>bœuf  / veau</t>
  </si>
  <si>
    <t>porc</t>
  </si>
  <si>
    <t>Volaille</t>
  </si>
  <si>
    <t xml:space="preserve">saucisses </t>
  </si>
  <si>
    <t>Burger, nuggets, manchon</t>
  </si>
  <si>
    <t>Steacks hachés</t>
  </si>
  <si>
    <t>agneau</t>
  </si>
  <si>
    <t>lapin</t>
  </si>
  <si>
    <t>poisson</t>
  </si>
  <si>
    <t>jambon blanc</t>
  </si>
  <si>
    <t>jambon cru</t>
  </si>
  <si>
    <t>jambon de volaille</t>
  </si>
  <si>
    <t>saucisson</t>
  </si>
  <si>
    <t>pâté, rillette, terrine</t>
  </si>
  <si>
    <t>saucisses, knackis</t>
  </si>
  <si>
    <t>lardons, bacon</t>
  </si>
  <si>
    <t>Saumon fume</t>
  </si>
  <si>
    <t>Foies gras</t>
  </si>
  <si>
    <t>Barquettes de crudités</t>
  </si>
  <si>
    <t>Soupes, Gazpacho</t>
  </si>
  <si>
    <t>Croques, crepes, galettes</t>
  </si>
  <si>
    <t>Pizza, quiches, tartes</t>
  </si>
  <si>
    <t>Panes, cordons bleus, manchons</t>
  </si>
  <si>
    <t>Plats cuisines</t>
  </si>
  <si>
    <t>Produits vegetaux, tofu</t>
  </si>
  <si>
    <t>Pates fraiches, quenelles</t>
  </si>
  <si>
    <t>Pates a tarte, a gateau</t>
  </si>
  <si>
    <t>Houmous, tazziki, guacamole</t>
  </si>
  <si>
    <t>Blinis,caviar, lompe, tarama</t>
  </si>
  <si>
    <t>Surimi,steak,crevettes,anchois</t>
  </si>
  <si>
    <t>beurre doux</t>
  </si>
  <si>
    <t>beurre salé</t>
  </si>
  <si>
    <t>margarine</t>
  </si>
  <si>
    <t xml:space="preserve">œufs </t>
  </si>
  <si>
    <t>crème  fraîche épaisse</t>
  </si>
  <si>
    <t>crème  fraîche liquide</t>
  </si>
  <si>
    <t>sauces</t>
  </si>
  <si>
    <t>mayonnaise</t>
  </si>
  <si>
    <t>yaourts natures</t>
  </si>
  <si>
    <t>yaourts aux fruits</t>
  </si>
  <si>
    <t>yaourts enfants</t>
  </si>
  <si>
    <t>yaourts à boire</t>
  </si>
  <si>
    <t>yaourts santé, minceur</t>
  </si>
  <si>
    <t>petits suisses</t>
  </si>
  <si>
    <t>fromages blancs</t>
  </si>
  <si>
    <t>Remise</t>
  </si>
  <si>
    <t>Pommes de terre</t>
  </si>
  <si>
    <t>Tomates</t>
  </si>
  <si>
    <t>concombre</t>
  </si>
  <si>
    <t>courgettes</t>
  </si>
  <si>
    <t>aubergines</t>
  </si>
  <si>
    <t>potiron</t>
  </si>
  <si>
    <t>Salades vertes</t>
  </si>
  <si>
    <t>choux, choux fleurs</t>
  </si>
  <si>
    <t>poireaux</t>
  </si>
  <si>
    <t>carottes</t>
  </si>
  <si>
    <t>poivrons</t>
  </si>
  <si>
    <t>haricots verts, blancs</t>
  </si>
  <si>
    <t>brocolis</t>
  </si>
  <si>
    <t>champignons</t>
  </si>
  <si>
    <t>avocats</t>
  </si>
  <si>
    <t>navets</t>
  </si>
  <si>
    <t>épinards</t>
  </si>
  <si>
    <t>autres légumes</t>
  </si>
  <si>
    <t>Ail, Oignon, Echalotte</t>
  </si>
  <si>
    <t>Herbes fraiches</t>
  </si>
  <si>
    <t>Agrumes</t>
  </si>
  <si>
    <t>Pommes, Poires</t>
  </si>
  <si>
    <t>Bananes</t>
  </si>
  <si>
    <t>Fruits rouges</t>
  </si>
  <si>
    <t>Fruits exotiques</t>
  </si>
  <si>
    <t>Poilane</t>
  </si>
  <si>
    <t>Pain de mie, hamburgers</t>
  </si>
  <si>
    <t>Pain et baguette</t>
  </si>
  <si>
    <t>Brioches, briochettes</t>
  </si>
  <si>
    <t>Pain au lait, croissant, gouter </t>
  </si>
  <si>
    <t>Crepes, pancakes, muffins</t>
  </si>
  <si>
    <t>Emmental, Comte, Cantal</t>
  </si>
  <si>
    <t>Camembert, Coulomier, Brie</t>
  </si>
  <si>
    <t>chèvre / brebis</t>
  </si>
  <si>
    <t>Roquefort, bleu ...</t>
  </si>
  <si>
    <t>Mozzarella, feta ...</t>
  </si>
  <si>
    <t>Rape, parmesan</t>
  </si>
  <si>
    <t>Fromage a  tartiner</t>
  </si>
  <si>
    <t>Fromage pour enfants</t>
  </si>
  <si>
    <t>Compotes en gourdes</t>
  </si>
  <si>
    <t>Compotes standards</t>
  </si>
  <si>
    <t>Salades de fruits</t>
  </si>
  <si>
    <t>Boisson lactee, Smoothie</t>
  </si>
  <si>
    <t>Jus d'orange</t>
  </si>
  <si>
    <t>Jus de fruits</t>
  </si>
  <si>
    <t>Jus de fruits et legumes</t>
  </si>
  <si>
    <t>PARIS</t>
  </si>
  <si>
    <t>Monsieur</t>
  </si>
  <si>
    <t>PARESSON</t>
  </si>
  <si>
    <t>15, rue de la poste</t>
  </si>
  <si>
    <t>VILLEJUIF</t>
  </si>
  <si>
    <t>Mademoiselle</t>
  </si>
  <si>
    <t>ERCIOURT</t>
  </si>
  <si>
    <t>Rue du bois calme</t>
  </si>
  <si>
    <t>Bat.2</t>
  </si>
  <si>
    <t>CLAIRMARAIS</t>
  </si>
  <si>
    <t>Madame</t>
  </si>
  <si>
    <t>TUDORS</t>
  </si>
  <si>
    <t>1,Rue de la farniente</t>
  </si>
  <si>
    <t>PONTIVI</t>
  </si>
  <si>
    <t>36, rue de la barre</t>
  </si>
  <si>
    <t>BARETTE</t>
  </si>
  <si>
    <t>18, chemin de caluire</t>
  </si>
  <si>
    <t>LYON</t>
  </si>
  <si>
    <t>PAUL</t>
  </si>
  <si>
    <t>5, rue Napoleon</t>
  </si>
  <si>
    <t>BLOIS</t>
  </si>
  <si>
    <t>1, allée des tilleuls</t>
  </si>
  <si>
    <t>LILLE</t>
  </si>
  <si>
    <t>BERTRAND</t>
  </si>
  <si>
    <t>Place du 8 mai 1945</t>
  </si>
  <si>
    <t>CHATEAUROUX</t>
  </si>
  <si>
    <t>Bat. 23</t>
  </si>
  <si>
    <t>Vous êtes employé dans une entreprise qui vous demande de faire une facture qui soit entièrement automatisée.</t>
  </si>
  <si>
    <t>Vous devrez  utiliser les différentes feuilles qui se trouvent dans le classeur « Facture.xls ». Toutes les cellules qui sont en grises devront comporter un calcul automatique.</t>
  </si>
  <si>
    <t>Vous afficherez les coordonnées du client dans les cellules E10 à E12.</t>
  </si>
  <si>
    <t>Vous calculerez la facture en affichant automatiquement la Désignation, le PU HT (Prix Unitaire Hors Taxe), le Montant HT ainsi que le taux de TVA. Pour calculer la TVA vous multiplierez le taux de TVA par le Montant HT.</t>
  </si>
  <si>
    <t>Le montant de la remise est progressif. Une remise de 5% est octroyée aux clients pour un montant d’achat compris entre 50 € et 100 €. Au-delà, il a droit à 7,5%.</t>
  </si>
  <si>
    <t>Vous présenterez au mieux la facture.</t>
  </si>
  <si>
    <t>Vous nommerez votre travail : « Facture_VotreNomDeFamille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</si>
</sst>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44" formatCode="_-* #,##0.00\ &quot;€&quot;_-;\-* #,##0.00\ &quot;€&quot;_-;_-* &quot;-&quot;??\ &quot;€&quot;_-;_-@_-"/>
    <numFmt numFmtId="165" formatCode="_-* #,##0.00\ _€_-;\-* #,##0.00\ _€_-;_-* &quot;-&quot;??\ _€_-;_-@_-"/>
    <numFmt numFmtId="167" formatCode="00000"/>
  </numFmts>
  <fonts count="11" x14ac:knownFonts="1">
    <font>
      <sz val="10"/>
      <name val="Arial"/>
    </font>
    <font>
      <sz val="10"/>
      <name val="Arial"/>
    </font>
    <font>
      <sz val="8"/>
      <name val="Arial"/>
      <family val="2"/>
    </font>
    <font>
      <u/>
      <sz val="10"/>
      <color indexed="12"/>
      <name val="Arial"/>
      <family val="2"/>
    </font>
    <font>
      <b/>
      <sz val="10"/>
      <name val="Arial Narrow"/>
      <family val="2"/>
    </font>
    <font>
      <sz val="10"/>
      <name val="Arial Narrow"/>
      <family val="2"/>
    </font>
    <font>
      <b/>
      <sz val="8"/>
      <name val="Arial Narrow"/>
      <family val="2"/>
    </font>
    <font>
      <b/>
      <sz val="9"/>
      <name val="Arial Narrow"/>
      <family val="2"/>
    </font>
    <font>
      <b/>
      <u/>
      <sz val="10"/>
      <color indexed="17"/>
      <name val="Arial"/>
      <family val="2"/>
    </font>
    <font>
      <sz val="9"/>
      <name val="Arial"/>
      <family val="2"/>
    </font>
    <font>
      <sz val="12"/>
      <name val="Times New Roman"/>
      <family val="1"/>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dotted">
        <color indexed="64"/>
      </top>
      <bottom style="dotted">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4" fillId="0" borderId="0" xfId="0" applyFont="1" applyAlignment="1">
      <alignment horizontal="justify"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justify"/>
    </xf>
    <xf numFmtId="0" fontId="5" fillId="0" borderId="0" xfId="0" applyFont="1"/>
    <xf numFmtId="0" fontId="4" fillId="2" borderId="2" xfId="0" applyFont="1" applyFill="1" applyBorder="1" applyAlignment="1">
      <alignment horizontal="left" vertical="center"/>
    </xf>
    <xf numFmtId="0" fontId="5" fillId="0" borderId="0" xfId="0" quotePrefix="1" applyFont="1" applyAlignment="1">
      <alignment horizontal="justify" vertical="center"/>
    </xf>
    <xf numFmtId="0" fontId="5" fillId="0" borderId="0" xfId="0" applyFont="1" applyAlignment="1">
      <alignment horizontal="center" vertical="center"/>
    </xf>
    <xf numFmtId="165" fontId="5" fillId="0" borderId="0" xfId="3" applyFont="1" applyAlignment="1">
      <alignment vertical="center"/>
    </xf>
    <xf numFmtId="165" fontId="5" fillId="0" borderId="0" xfId="3" applyFont="1" applyAlignment="1">
      <alignment horizontal="right" vertical="center"/>
    </xf>
    <xf numFmtId="165" fontId="4" fillId="0" borderId="0" xfId="3" applyFont="1" applyAlignment="1">
      <alignment horizontal="center" vertical="center"/>
    </xf>
    <xf numFmtId="165" fontId="4" fillId="0" borderId="0" xfId="3" applyFont="1" applyAlignment="1">
      <alignment vertical="center"/>
    </xf>
    <xf numFmtId="0" fontId="5" fillId="0" borderId="0" xfId="0" applyFont="1" applyAlignment="1">
      <alignment vertical="center"/>
    </xf>
    <xf numFmtId="165" fontId="5" fillId="0" borderId="0" xfId="3" applyFont="1" applyAlignment="1">
      <alignment horizontal="right" vertical="justify"/>
    </xf>
    <xf numFmtId="0" fontId="5" fillId="0" borderId="0" xfId="0" applyFont="1" applyAlignment="1">
      <alignment horizontal="center"/>
    </xf>
    <xf numFmtId="165" fontId="5" fillId="0" borderId="0" xfId="3" applyFont="1" applyAlignment="1">
      <alignment horizontal="right"/>
    </xf>
    <xf numFmtId="0" fontId="0" fillId="0" borderId="0" xfId="0" applyBorder="1"/>
    <xf numFmtId="0" fontId="5" fillId="0" borderId="0" xfId="0" applyFont="1" applyBorder="1" applyAlignment="1">
      <alignment horizontal="justify" vertical="center"/>
    </xf>
    <xf numFmtId="0" fontId="0" fillId="0" borderId="0" xfId="0" applyBorder="1" applyAlignment="1">
      <alignment horizontal="center"/>
    </xf>
    <xf numFmtId="44" fontId="0" fillId="0" borderId="0" xfId="1" applyFont="1" applyBorder="1"/>
    <xf numFmtId="0" fontId="6" fillId="2" borderId="3" xfId="0" applyFont="1" applyFill="1" applyBorder="1" applyAlignment="1">
      <alignment horizontal="center" vertical="center"/>
    </xf>
    <xf numFmtId="0" fontId="7" fillId="2" borderId="4" xfId="0" applyFont="1" applyFill="1" applyBorder="1" applyAlignment="1">
      <alignment horizontal="center" vertical="center"/>
    </xf>
    <xf numFmtId="44" fontId="5" fillId="0" borderId="0" xfId="1" applyFont="1" applyBorder="1" applyAlignment="1">
      <alignment vertical="center"/>
    </xf>
    <xf numFmtId="0" fontId="7" fillId="2" borderId="5" xfId="0" applyFont="1" applyFill="1" applyBorder="1" applyAlignment="1">
      <alignment horizontal="justify" vertical="center"/>
    </xf>
    <xf numFmtId="0" fontId="5" fillId="0" borderId="0" xfId="0" applyFont="1" applyBorder="1" applyAlignment="1">
      <alignment horizontal="center"/>
    </xf>
    <xf numFmtId="0" fontId="5" fillId="0" borderId="0" xfId="0" applyFont="1" applyBorder="1" applyAlignment="1">
      <alignment horizontal="center" vertical="center"/>
    </xf>
    <xf numFmtId="44" fontId="5" fillId="0" borderId="0" xfId="1" applyFont="1" applyBorder="1" applyAlignment="1">
      <alignment horizontal="right" vertical="center"/>
    </xf>
    <xf numFmtId="0" fontId="5" fillId="0" borderId="6" xfId="0" applyFont="1" applyBorder="1"/>
    <xf numFmtId="165" fontId="5" fillId="0" borderId="7" xfId="3" applyFont="1" applyBorder="1" applyAlignment="1">
      <alignment horizontal="right" vertical="center"/>
    </xf>
    <xf numFmtId="44" fontId="5" fillId="0" borderId="8" xfId="1" applyFont="1" applyBorder="1"/>
    <xf numFmtId="0" fontId="7" fillId="0" borderId="9" xfId="0" applyFont="1" applyBorder="1" applyAlignment="1">
      <alignment horizontal="center" vertical="center"/>
    </xf>
    <xf numFmtId="165" fontId="7" fillId="0" borderId="10" xfId="3" applyFont="1" applyBorder="1" applyAlignment="1">
      <alignment horizontal="center" vertical="center"/>
    </xf>
    <xf numFmtId="165" fontId="5" fillId="0" borderId="11" xfId="3" applyFont="1" applyBorder="1" applyAlignment="1">
      <alignment vertical="center"/>
    </xf>
    <xf numFmtId="44" fontId="7" fillId="0" borderId="12" xfId="1" applyFont="1" applyBorder="1" applyAlignment="1">
      <alignment horizontal="center" vertical="center"/>
    </xf>
    <xf numFmtId="165" fontId="7" fillId="0" borderId="7" xfId="3" applyFont="1" applyBorder="1" applyAlignment="1">
      <alignment vertical="center"/>
    </xf>
    <xf numFmtId="0" fontId="5" fillId="0" borderId="8" xfId="0" applyFont="1" applyBorder="1"/>
    <xf numFmtId="165" fontId="7" fillId="0" borderId="13" xfId="3" applyFont="1" applyBorder="1" applyAlignment="1">
      <alignment vertical="center"/>
    </xf>
    <xf numFmtId="0" fontId="5" fillId="0" borderId="14" xfId="0" applyFont="1" applyBorder="1"/>
    <xf numFmtId="0" fontId="7" fillId="0" borderId="15" xfId="0" applyFont="1" applyBorder="1" applyAlignment="1">
      <alignment horizontal="center" vertical="center"/>
    </xf>
    <xf numFmtId="0" fontId="5" fillId="0" borderId="0" xfId="0" applyFont="1" applyAlignment="1">
      <alignment horizontal="centerContinuous" vertical="center"/>
    </xf>
    <xf numFmtId="7" fontId="5" fillId="0" borderId="16" xfId="3" applyNumberFormat="1" applyFont="1" applyBorder="1" applyAlignment="1">
      <alignment vertical="center"/>
    </xf>
    <xf numFmtId="14" fontId="5" fillId="0" borderId="1"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4" fillId="4" borderId="0" xfId="0" applyFont="1" applyFill="1" applyAlignment="1" applyProtection="1">
      <alignment horizontal="centerContinuous" vertical="center"/>
      <protection locked="0"/>
    </xf>
    <xf numFmtId="0" fontId="5" fillId="4" borderId="0" xfId="0" applyFont="1" applyFill="1" applyAlignment="1" applyProtection="1">
      <alignment horizontal="centerContinuous" vertical="center"/>
      <protection locked="0"/>
    </xf>
    <xf numFmtId="0" fontId="5" fillId="0" borderId="0" xfId="0" applyFont="1" applyProtection="1">
      <protection locked="0"/>
    </xf>
    <xf numFmtId="0" fontId="5" fillId="0" borderId="0" xfId="0" applyFont="1" applyAlignment="1" applyProtection="1">
      <alignment horizontal="justify" vertical="center"/>
      <protection locked="0"/>
    </xf>
    <xf numFmtId="0" fontId="8" fillId="0" borderId="0" xfId="2" applyFont="1" applyAlignment="1" applyProtection="1">
      <protection locked="0"/>
    </xf>
    <xf numFmtId="0" fontId="5" fillId="4" borderId="0" xfId="0" applyFont="1" applyFill="1" applyAlignment="1" applyProtection="1">
      <alignment horizontal="centerContinuous" wrapText="1"/>
      <protection locked="0"/>
    </xf>
    <xf numFmtId="0" fontId="5" fillId="4" borderId="0" xfId="0" applyFont="1" applyFill="1" applyAlignment="1" applyProtection="1">
      <alignment horizontal="centerContinuous"/>
      <protection locked="0"/>
    </xf>
    <xf numFmtId="0" fontId="7" fillId="2" borderId="1" xfId="0" applyFont="1" applyFill="1" applyBorder="1" applyAlignment="1">
      <alignment horizontal="justify" vertical="center"/>
    </xf>
    <xf numFmtId="0" fontId="9" fillId="0" borderId="1" xfId="0" applyFont="1" applyBorder="1" applyAlignment="1">
      <alignment vertical="center"/>
    </xf>
    <xf numFmtId="0" fontId="9" fillId="0" borderId="1" xfId="3" applyNumberFormat="1" applyFont="1" applyBorder="1" applyAlignment="1">
      <alignment vertical="center"/>
    </xf>
    <xf numFmtId="0" fontId="9" fillId="0" borderId="1" xfId="3" applyNumberFormat="1" applyFont="1" applyBorder="1" applyAlignment="1">
      <alignment horizontal="left" vertical="center"/>
    </xf>
    <xf numFmtId="0" fontId="0" fillId="0" borderId="1" xfId="0" applyBorder="1"/>
    <xf numFmtId="0" fontId="9" fillId="0" borderId="1" xfId="2" applyFont="1" applyBorder="1" applyAlignment="1" applyProtection="1">
      <alignment horizontal="left" vertical="center" wrapText="1"/>
    </xf>
    <xf numFmtId="9" fontId="0" fillId="0" borderId="0" xfId="4" applyFont="1" applyBorder="1"/>
    <xf numFmtId="0" fontId="0" fillId="2" borderId="1" xfId="0" applyFill="1" applyBorder="1"/>
    <xf numFmtId="0" fontId="0" fillId="2" borderId="1" xfId="0" applyFill="1" applyBorder="1" applyAlignment="1">
      <alignment horizontal="center"/>
    </xf>
    <xf numFmtId="44" fontId="0" fillId="2" borderId="1" xfId="1" applyFont="1" applyFill="1" applyBorder="1"/>
    <xf numFmtId="10" fontId="0" fillId="0" borderId="1" xfId="4" applyNumberFormat="1" applyFont="1" applyBorder="1" applyAlignment="1">
      <alignment horizontal="center"/>
    </xf>
    <xf numFmtId="44" fontId="0" fillId="0" borderId="1" xfId="1" applyFont="1" applyBorder="1"/>
    <xf numFmtId="167" fontId="0" fillId="0" borderId="0" xfId="0" applyNumberFormat="1"/>
    <xf numFmtId="0" fontId="5" fillId="5" borderId="0" xfId="0" applyFont="1" applyFill="1" applyBorder="1" applyAlignment="1">
      <alignment horizontal="justify" vertical="center"/>
    </xf>
    <xf numFmtId="0" fontId="5" fillId="5" borderId="20" xfId="0" applyFont="1" applyFill="1" applyBorder="1" applyAlignment="1">
      <alignment horizontal="justify" vertical="center"/>
    </xf>
    <xf numFmtId="44" fontId="5" fillId="5" borderId="4" xfId="1" applyFont="1" applyFill="1" applyBorder="1" applyAlignment="1">
      <alignment vertical="center"/>
    </xf>
    <xf numFmtId="44" fontId="5" fillId="5" borderId="21" xfId="1" applyFont="1" applyFill="1" applyBorder="1" applyAlignment="1">
      <alignment vertical="center"/>
    </xf>
    <xf numFmtId="44" fontId="5" fillId="5" borderId="5" xfId="1" applyFont="1" applyFill="1" applyBorder="1" applyAlignment="1">
      <alignment horizontal="right" vertical="center"/>
    </xf>
    <xf numFmtId="0" fontId="5" fillId="5" borderId="4" xfId="0" applyFont="1" applyFill="1" applyBorder="1" applyAlignment="1">
      <alignment horizontal="center" vertical="center"/>
    </xf>
    <xf numFmtId="44" fontId="5" fillId="5" borderId="18" xfId="1" applyFont="1" applyFill="1" applyBorder="1" applyAlignment="1">
      <alignment vertical="center"/>
    </xf>
    <xf numFmtId="44" fontId="5" fillId="5" borderId="0" xfId="1" applyFont="1" applyFill="1" applyBorder="1" applyAlignment="1">
      <alignment vertical="center"/>
    </xf>
    <xf numFmtId="44" fontId="5" fillId="5" borderId="22" xfId="1" applyFont="1" applyFill="1" applyBorder="1" applyAlignment="1">
      <alignment horizontal="right" vertical="center"/>
    </xf>
    <xf numFmtId="0" fontId="5" fillId="5" borderId="18" xfId="0" applyFont="1" applyFill="1" applyBorder="1" applyAlignment="1">
      <alignment horizontal="center" vertical="center"/>
    </xf>
    <xf numFmtId="44" fontId="5" fillId="5" borderId="19" xfId="1" applyFont="1" applyFill="1" applyBorder="1" applyAlignment="1">
      <alignment vertical="center"/>
    </xf>
    <xf numFmtId="44" fontId="5" fillId="5" borderId="20" xfId="1" applyFont="1" applyFill="1" applyBorder="1" applyAlignment="1">
      <alignment vertical="center"/>
    </xf>
    <xf numFmtId="44" fontId="5" fillId="5" borderId="23" xfId="1" applyFont="1" applyFill="1" applyBorder="1" applyAlignment="1">
      <alignment horizontal="right" vertical="center"/>
    </xf>
    <xf numFmtId="0" fontId="5" fillId="5" borderId="19" xfId="0" applyFont="1" applyFill="1" applyBorder="1" applyAlignment="1">
      <alignment horizontal="center" vertical="center"/>
    </xf>
    <xf numFmtId="0" fontId="5" fillId="5" borderId="0" xfId="0" applyFont="1" applyFill="1" applyAlignment="1">
      <alignment horizontal="left" vertical="center"/>
    </xf>
    <xf numFmtId="0" fontId="5" fillId="5" borderId="0" xfId="0" applyFont="1" applyFill="1"/>
    <xf numFmtId="0" fontId="5" fillId="5" borderId="0" xfId="0" applyFont="1" applyFill="1" applyAlignment="1">
      <alignment horizontal="justify" vertical="center"/>
    </xf>
    <xf numFmtId="165" fontId="5" fillId="5" borderId="24" xfId="3" applyFont="1" applyFill="1" applyBorder="1" applyAlignment="1">
      <alignment horizontal="center" vertical="center"/>
    </xf>
    <xf numFmtId="7" fontId="5" fillId="5" borderId="25" xfId="3" applyNumberFormat="1" applyFont="1" applyFill="1" applyBorder="1" applyAlignment="1">
      <alignment vertical="center"/>
    </xf>
    <xf numFmtId="7" fontId="5" fillId="5" borderId="26" xfId="3" applyNumberFormat="1" applyFont="1" applyFill="1" applyBorder="1" applyAlignment="1">
      <alignment horizontal="right" vertical="center"/>
    </xf>
    <xf numFmtId="7" fontId="5" fillId="5" borderId="26" xfId="3" applyNumberFormat="1" applyFont="1" applyFill="1" applyBorder="1" applyAlignment="1" applyProtection="1">
      <alignment vertical="center"/>
      <protection locked="0"/>
    </xf>
    <xf numFmtId="7" fontId="4" fillId="5" borderId="16" xfId="3" applyNumberFormat="1" applyFont="1" applyFill="1" applyBorder="1" applyAlignment="1">
      <alignment horizontal="right" vertical="center"/>
    </xf>
    <xf numFmtId="0" fontId="10" fillId="0" borderId="0" xfId="0" applyFont="1" applyAlignment="1">
      <alignment horizontal="left" vertical="center"/>
    </xf>
    <xf numFmtId="165" fontId="5" fillId="0" borderId="0" xfId="3" applyFont="1" applyAlignment="1">
      <alignment horizontal="left" vertical="center"/>
    </xf>
    <xf numFmtId="0" fontId="5" fillId="0" borderId="0" xfId="0" applyFont="1" applyAlignment="1">
      <alignment horizontal="left" vertical="justify"/>
    </xf>
    <xf numFmtId="0" fontId="10" fillId="0" borderId="0" xfId="0" applyFont="1" applyAlignment="1">
      <alignment horizontal="left" vertical="center"/>
    </xf>
  </cellXfs>
  <cellStyles count="5">
    <cellStyle name="Euro" xfId="1"/>
    <cellStyle name="Lien hypertexte" xfId="2" builtinId="8"/>
    <cellStyle name="Milliers" xfId="3" builtinId="3"/>
    <cellStyle name="Normal" xfId="0" builtinId="0"/>
    <cellStyle name="Pourcentage" xfId="4" builtinId="5"/>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www.houra.fr/home/home_pictos_v3.php?id_noeud=1272224" TargetMode="External"/><Relationship Id="rId2" Type="http://schemas.openxmlformats.org/officeDocument/2006/relationships/image" Target="../media/image2.png"/><Relationship Id="rId1" Type="http://schemas.openxmlformats.org/officeDocument/2006/relationships/hyperlink" Target="http://www.houra.fr/home/home_pictos_v3.php?id_noeud=1274714" TargetMode="External"/><Relationship Id="rId6" Type="http://schemas.openxmlformats.org/officeDocument/2006/relationships/hyperlink" Target="http://www.houra.fr/home/home_pictos_v3.php?id_noeud=1272231" TargetMode="External"/><Relationship Id="rId5" Type="http://schemas.openxmlformats.org/officeDocument/2006/relationships/hyperlink" Target="http://www.houra.fr/home/home_pictos_v3.php?id_noeud=1272226" TargetMode="External"/><Relationship Id="rId4" Type="http://schemas.openxmlformats.org/officeDocument/2006/relationships/hyperlink" Target="http://www.houra.fr/home/home_pictos_v3.php?id_noeud=1272233" TargetMode="External"/></Relationships>
</file>

<file path=xl/drawings/drawing1.xml><?xml version="1.0" encoding="utf-8"?>
<xdr:wsDr xmlns:xdr="http://schemas.openxmlformats.org/drawingml/2006/spreadsheetDrawing" xmlns:a="http://schemas.openxmlformats.org/drawingml/2006/main">
  <xdr:twoCellAnchor>
    <xdr:from>
      <xdr:col>3</xdr:col>
      <xdr:colOff>628650</xdr:colOff>
      <xdr:row>7</xdr:row>
      <xdr:rowOff>123825</xdr:rowOff>
    </xdr:from>
    <xdr:to>
      <xdr:col>6</xdr:col>
      <xdr:colOff>704850</xdr:colOff>
      <xdr:row>15</xdr:row>
      <xdr:rowOff>47625</xdr:rowOff>
    </xdr:to>
    <xdr:sp macro="" textlink="">
      <xdr:nvSpPr>
        <xdr:cNvPr id="1044" name="AutoShape 11">
          <a:extLst>
            <a:ext uri="{FF2B5EF4-FFF2-40B4-BE49-F238E27FC236}">
              <a16:creationId xmlns:a16="http://schemas.microsoft.com/office/drawing/2014/main" id="{F34B7BE6-569F-1DE2-B9E8-7FD3948C15F8}"/>
            </a:ext>
          </a:extLst>
        </xdr:cNvPr>
        <xdr:cNvSpPr>
          <a:spLocks noChangeArrowheads="1"/>
        </xdr:cNvSpPr>
      </xdr:nvSpPr>
      <xdr:spPr bwMode="auto">
        <a:xfrm>
          <a:off x="3800475" y="1400175"/>
          <a:ext cx="2219325" cy="1352550"/>
        </a:xfrm>
        <a:prstGeom prst="downArrowCallout">
          <a:avLst>
            <a:gd name="adj1" fmla="val 10407"/>
            <a:gd name="adj2" fmla="val 14008"/>
            <a:gd name="adj3" fmla="val 23269"/>
            <a:gd name="adj4" fmla="val 66667"/>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9525</xdr:colOff>
      <xdr:row>0</xdr:row>
      <xdr:rowOff>9525</xdr:rowOff>
    </xdr:from>
    <xdr:to>
      <xdr:col>1</xdr:col>
      <xdr:colOff>1047750</xdr:colOff>
      <xdr:row>6</xdr:row>
      <xdr:rowOff>28575</xdr:rowOff>
    </xdr:to>
    <xdr:pic>
      <xdr:nvPicPr>
        <xdr:cNvPr id="1045" name="Picture 14" descr="logo3">
          <a:extLst>
            <a:ext uri="{FF2B5EF4-FFF2-40B4-BE49-F238E27FC236}">
              <a16:creationId xmlns:a16="http://schemas.microsoft.com/office/drawing/2014/main" id="{1BF0BFFE-B206-28B5-7DAE-6330ADDE2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4287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76200</xdr:colOff>
      <xdr:row>6</xdr:row>
      <xdr:rowOff>123825</xdr:rowOff>
    </xdr:from>
    <xdr:to>
      <xdr:col>10</xdr:col>
      <xdr:colOff>228600</xdr:colOff>
      <xdr:row>9</xdr:row>
      <xdr:rowOff>66675</xdr:rowOff>
    </xdr:to>
    <xdr:sp macro="" textlink="">
      <xdr:nvSpPr>
        <xdr:cNvPr id="1039" name="AutoShape 15">
          <a:extLst>
            <a:ext uri="{FF2B5EF4-FFF2-40B4-BE49-F238E27FC236}">
              <a16:creationId xmlns:a16="http://schemas.microsoft.com/office/drawing/2014/main" id="{E6E709E5-64AC-F80D-6F19-9225E75D9C83}"/>
            </a:ext>
          </a:extLst>
        </xdr:cNvPr>
        <xdr:cNvSpPr>
          <a:spLocks/>
        </xdr:cNvSpPr>
      </xdr:nvSpPr>
      <xdr:spPr bwMode="auto">
        <a:xfrm>
          <a:off x="7648575" y="1190625"/>
          <a:ext cx="914400" cy="609600"/>
        </a:xfrm>
        <a:prstGeom prst="borderCallout2">
          <a:avLst>
            <a:gd name="adj1" fmla="val 18750"/>
            <a:gd name="adj2" fmla="val -8333"/>
            <a:gd name="adj3" fmla="val 18750"/>
            <a:gd name="adj4" fmla="val -102083"/>
            <a:gd name="adj5" fmla="val 146875"/>
            <a:gd name="adj6" fmla="val -1770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Insérer l'adresse du client</a:t>
          </a:r>
        </a:p>
      </xdr:txBody>
    </xdr:sp>
    <xdr:clientData/>
  </xdr:twoCellAnchor>
  <xdr:twoCellAnchor>
    <xdr:from>
      <xdr:col>9</xdr:col>
      <xdr:colOff>28575</xdr:colOff>
      <xdr:row>1</xdr:row>
      <xdr:rowOff>76200</xdr:rowOff>
    </xdr:from>
    <xdr:to>
      <xdr:col>10</xdr:col>
      <xdr:colOff>180975</xdr:colOff>
      <xdr:row>4</xdr:row>
      <xdr:rowOff>104775</xdr:rowOff>
    </xdr:to>
    <xdr:sp macro="" textlink="">
      <xdr:nvSpPr>
        <xdr:cNvPr id="1040" name="AutoShape 16">
          <a:extLst>
            <a:ext uri="{FF2B5EF4-FFF2-40B4-BE49-F238E27FC236}">
              <a16:creationId xmlns:a16="http://schemas.microsoft.com/office/drawing/2014/main" id="{A914B471-EE9F-57FA-228E-7AEF6426154B}"/>
            </a:ext>
          </a:extLst>
        </xdr:cNvPr>
        <xdr:cNvSpPr>
          <a:spLocks/>
        </xdr:cNvSpPr>
      </xdr:nvSpPr>
      <xdr:spPr bwMode="auto">
        <a:xfrm>
          <a:off x="7600950" y="238125"/>
          <a:ext cx="914400" cy="609600"/>
        </a:xfrm>
        <a:prstGeom prst="borderCallout2">
          <a:avLst>
            <a:gd name="adj1" fmla="val 18750"/>
            <a:gd name="adj2" fmla="val -8333"/>
            <a:gd name="adj3" fmla="val 18750"/>
            <a:gd name="adj4" fmla="val -151042"/>
            <a:gd name="adj5" fmla="val 92190"/>
            <a:gd name="adj6" fmla="val -2656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Insérer un code client pour tester la facture</a:t>
          </a:r>
        </a:p>
      </xdr:txBody>
    </xdr:sp>
    <xdr:clientData/>
  </xdr:twoCellAnchor>
  <xdr:twoCellAnchor>
    <xdr:from>
      <xdr:col>8</xdr:col>
      <xdr:colOff>247650</xdr:colOff>
      <xdr:row>23</xdr:row>
      <xdr:rowOff>142875</xdr:rowOff>
    </xdr:from>
    <xdr:to>
      <xdr:col>9</xdr:col>
      <xdr:colOff>400050</xdr:colOff>
      <xdr:row>27</xdr:row>
      <xdr:rowOff>104775</xdr:rowOff>
    </xdr:to>
    <xdr:sp macro="" textlink="">
      <xdr:nvSpPr>
        <xdr:cNvPr id="1042" name="AutoShape 18">
          <a:extLst>
            <a:ext uri="{FF2B5EF4-FFF2-40B4-BE49-F238E27FC236}">
              <a16:creationId xmlns:a16="http://schemas.microsoft.com/office/drawing/2014/main" id="{30F9E399-4196-2DCE-3406-2498B5DB426A}"/>
            </a:ext>
          </a:extLst>
        </xdr:cNvPr>
        <xdr:cNvSpPr>
          <a:spLocks/>
        </xdr:cNvSpPr>
      </xdr:nvSpPr>
      <xdr:spPr bwMode="auto">
        <a:xfrm>
          <a:off x="7058025" y="4238625"/>
          <a:ext cx="914400" cy="609600"/>
        </a:xfrm>
        <a:prstGeom prst="borderCallout2">
          <a:avLst>
            <a:gd name="adj1" fmla="val 18750"/>
            <a:gd name="adj2" fmla="val -8333"/>
            <a:gd name="adj3" fmla="val 18750"/>
            <a:gd name="adj4" fmla="val -331250"/>
            <a:gd name="adj5" fmla="val -101565"/>
            <a:gd name="adj6" fmla="val -58958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Rendre les calculs automatiques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xdr:col>
      <xdr:colOff>66675</xdr:colOff>
      <xdr:row>85</xdr:row>
      <xdr:rowOff>66675</xdr:rowOff>
    </xdr:to>
    <xdr:pic>
      <xdr:nvPicPr>
        <xdr:cNvPr id="2073" name="Picture 2" descr="plus_node">
          <a:hlinkClick xmlns:r="http://schemas.openxmlformats.org/officeDocument/2006/relationships" r:id="rId1" tgtFrame="main"/>
          <a:extLst>
            <a:ext uri="{FF2B5EF4-FFF2-40B4-BE49-F238E27FC236}">
              <a16:creationId xmlns:a16="http://schemas.microsoft.com/office/drawing/2014/main" id="{897CB6BE-89C4-250E-3750-BA8D560F4B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5732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66675</xdr:colOff>
      <xdr:row>86</xdr:row>
      <xdr:rowOff>66675</xdr:rowOff>
    </xdr:to>
    <xdr:pic>
      <xdr:nvPicPr>
        <xdr:cNvPr id="2074" name="Picture 3" descr="plus_node">
          <a:hlinkClick xmlns:r="http://schemas.openxmlformats.org/officeDocument/2006/relationships" r:id="rId3" tgtFrame="main"/>
          <a:extLst>
            <a:ext uri="{FF2B5EF4-FFF2-40B4-BE49-F238E27FC236}">
              <a16:creationId xmlns:a16="http://schemas.microsoft.com/office/drawing/2014/main" id="{197D8EF1-AAB2-259B-30F5-0C0E14EBA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7447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87</xdr:row>
      <xdr:rowOff>0</xdr:rowOff>
    </xdr:from>
    <xdr:to>
      <xdr:col>1</xdr:col>
      <xdr:colOff>66675</xdr:colOff>
      <xdr:row>87</xdr:row>
      <xdr:rowOff>66675</xdr:rowOff>
    </xdr:to>
    <xdr:pic>
      <xdr:nvPicPr>
        <xdr:cNvPr id="2075" name="Picture 4" descr="plus_node">
          <a:hlinkClick xmlns:r="http://schemas.openxmlformats.org/officeDocument/2006/relationships" r:id="rId4" tgtFrame="main"/>
          <a:extLst>
            <a:ext uri="{FF2B5EF4-FFF2-40B4-BE49-F238E27FC236}">
              <a16:creationId xmlns:a16="http://schemas.microsoft.com/office/drawing/2014/main" id="{3746F9A0-9346-24A6-3C31-3144F107B2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9161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89</xdr:row>
      <xdr:rowOff>0</xdr:rowOff>
    </xdr:from>
    <xdr:to>
      <xdr:col>1</xdr:col>
      <xdr:colOff>66675</xdr:colOff>
      <xdr:row>89</xdr:row>
      <xdr:rowOff>66675</xdr:rowOff>
    </xdr:to>
    <xdr:pic>
      <xdr:nvPicPr>
        <xdr:cNvPr id="2076" name="Picture 5" descr="plus_node">
          <a:hlinkClick xmlns:r="http://schemas.openxmlformats.org/officeDocument/2006/relationships" r:id="rId5" tgtFrame="main"/>
          <a:extLst>
            <a:ext uri="{FF2B5EF4-FFF2-40B4-BE49-F238E27FC236}">
              <a16:creationId xmlns:a16="http://schemas.microsoft.com/office/drawing/2014/main" id="{5D019ED9-6F46-3FFD-986A-37DFEBBFB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2590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91</xdr:row>
      <xdr:rowOff>0</xdr:rowOff>
    </xdr:from>
    <xdr:to>
      <xdr:col>1</xdr:col>
      <xdr:colOff>66675</xdr:colOff>
      <xdr:row>91</xdr:row>
      <xdr:rowOff>66675</xdr:rowOff>
    </xdr:to>
    <xdr:pic>
      <xdr:nvPicPr>
        <xdr:cNvPr id="2077" name="Picture 6" descr="plus_node">
          <a:hlinkClick xmlns:r="http://schemas.openxmlformats.org/officeDocument/2006/relationships" r:id="rId6" tgtFrame="main"/>
          <a:extLst>
            <a:ext uri="{FF2B5EF4-FFF2-40B4-BE49-F238E27FC236}">
              <a16:creationId xmlns:a16="http://schemas.microsoft.com/office/drawing/2014/main" id="{D35707B3-AC48-AD3A-76DC-B204796E35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6019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66675</xdr:colOff>
      <xdr:row>86</xdr:row>
      <xdr:rowOff>66675</xdr:rowOff>
    </xdr:to>
    <xdr:pic>
      <xdr:nvPicPr>
        <xdr:cNvPr id="2078" name="Picture 7" descr="plus_node">
          <a:hlinkClick xmlns:r="http://schemas.openxmlformats.org/officeDocument/2006/relationships" r:id="rId1" tgtFrame="main"/>
          <a:extLst>
            <a:ext uri="{FF2B5EF4-FFF2-40B4-BE49-F238E27FC236}">
              <a16:creationId xmlns:a16="http://schemas.microsoft.com/office/drawing/2014/main" id="{77FDA1A1-EE0A-80D8-9986-0134D18A7E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7447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66675</xdr:colOff>
      <xdr:row>86</xdr:row>
      <xdr:rowOff>66675</xdr:rowOff>
    </xdr:to>
    <xdr:pic>
      <xdr:nvPicPr>
        <xdr:cNvPr id="2079" name="Picture 8" descr="plus_node">
          <a:hlinkClick xmlns:r="http://schemas.openxmlformats.org/officeDocument/2006/relationships" r:id="rId1" tgtFrame="main"/>
          <a:extLst>
            <a:ext uri="{FF2B5EF4-FFF2-40B4-BE49-F238E27FC236}">
              <a16:creationId xmlns:a16="http://schemas.microsoft.com/office/drawing/2014/main" id="{65333EB5-317A-EFA3-B276-4E534C9D52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7447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87</xdr:row>
      <xdr:rowOff>0</xdr:rowOff>
    </xdr:from>
    <xdr:to>
      <xdr:col>1</xdr:col>
      <xdr:colOff>66675</xdr:colOff>
      <xdr:row>87</xdr:row>
      <xdr:rowOff>66675</xdr:rowOff>
    </xdr:to>
    <xdr:pic>
      <xdr:nvPicPr>
        <xdr:cNvPr id="2080" name="Picture 9" descr="plus_node">
          <a:hlinkClick xmlns:r="http://schemas.openxmlformats.org/officeDocument/2006/relationships" r:id="rId1" tgtFrame="main"/>
          <a:extLst>
            <a:ext uri="{FF2B5EF4-FFF2-40B4-BE49-F238E27FC236}">
              <a16:creationId xmlns:a16="http://schemas.microsoft.com/office/drawing/2014/main" id="{D2CA9169-2311-C882-FB62-BAC28CC263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9161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1</xdr:col>
      <xdr:colOff>66675</xdr:colOff>
      <xdr:row>88</xdr:row>
      <xdr:rowOff>66675</xdr:rowOff>
    </xdr:to>
    <xdr:pic>
      <xdr:nvPicPr>
        <xdr:cNvPr id="2081" name="Picture 10" descr="plus_node">
          <a:hlinkClick xmlns:r="http://schemas.openxmlformats.org/officeDocument/2006/relationships" r:id="rId1" tgtFrame="main"/>
          <a:extLst>
            <a:ext uri="{FF2B5EF4-FFF2-40B4-BE49-F238E27FC236}">
              <a16:creationId xmlns:a16="http://schemas.microsoft.com/office/drawing/2014/main" id="{2157E1CE-80F9-8EFD-85CD-9008813252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0876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89</xdr:row>
      <xdr:rowOff>0</xdr:rowOff>
    </xdr:from>
    <xdr:to>
      <xdr:col>1</xdr:col>
      <xdr:colOff>66675</xdr:colOff>
      <xdr:row>89</xdr:row>
      <xdr:rowOff>66675</xdr:rowOff>
    </xdr:to>
    <xdr:pic>
      <xdr:nvPicPr>
        <xdr:cNvPr id="2082" name="Picture 11" descr="plus_node">
          <a:hlinkClick xmlns:r="http://schemas.openxmlformats.org/officeDocument/2006/relationships" r:id="rId1" tgtFrame="main"/>
          <a:extLst>
            <a:ext uri="{FF2B5EF4-FFF2-40B4-BE49-F238E27FC236}">
              <a16:creationId xmlns:a16="http://schemas.microsoft.com/office/drawing/2014/main" id="{F15B29DE-939A-2E32-E4D1-019327B1F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2590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90</xdr:row>
      <xdr:rowOff>0</xdr:rowOff>
    </xdr:from>
    <xdr:to>
      <xdr:col>1</xdr:col>
      <xdr:colOff>66675</xdr:colOff>
      <xdr:row>90</xdr:row>
      <xdr:rowOff>66675</xdr:rowOff>
    </xdr:to>
    <xdr:pic>
      <xdr:nvPicPr>
        <xdr:cNvPr id="2083" name="Picture 12" descr="plus_node">
          <a:hlinkClick xmlns:r="http://schemas.openxmlformats.org/officeDocument/2006/relationships" r:id="rId1" tgtFrame="main"/>
          <a:extLst>
            <a:ext uri="{FF2B5EF4-FFF2-40B4-BE49-F238E27FC236}">
              <a16:creationId xmlns:a16="http://schemas.microsoft.com/office/drawing/2014/main" id="{A70CCD92-6867-31A0-BDBA-6DC5424720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4305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66675</xdr:colOff>
      <xdr:row>86</xdr:row>
      <xdr:rowOff>66675</xdr:rowOff>
    </xdr:to>
    <xdr:pic>
      <xdr:nvPicPr>
        <xdr:cNvPr id="2084" name="Picture 13" descr="plus_node">
          <a:hlinkClick xmlns:r="http://schemas.openxmlformats.org/officeDocument/2006/relationships" r:id="rId3" tgtFrame="main"/>
          <a:extLst>
            <a:ext uri="{FF2B5EF4-FFF2-40B4-BE49-F238E27FC236}">
              <a16:creationId xmlns:a16="http://schemas.microsoft.com/office/drawing/2014/main" id="{ECB99635-FA79-54E4-F543-3470270D1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7447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66675</xdr:colOff>
      <xdr:row>86</xdr:row>
      <xdr:rowOff>66675</xdr:rowOff>
    </xdr:to>
    <xdr:pic>
      <xdr:nvPicPr>
        <xdr:cNvPr id="2085" name="Picture 14" descr="plus_node">
          <a:hlinkClick xmlns:r="http://schemas.openxmlformats.org/officeDocument/2006/relationships" r:id="rId1" tgtFrame="main"/>
          <a:extLst>
            <a:ext uri="{FF2B5EF4-FFF2-40B4-BE49-F238E27FC236}">
              <a16:creationId xmlns:a16="http://schemas.microsoft.com/office/drawing/2014/main" id="{2380EB2F-965B-E6F4-360E-2E8899FB65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7447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87</xdr:row>
      <xdr:rowOff>0</xdr:rowOff>
    </xdr:from>
    <xdr:to>
      <xdr:col>1</xdr:col>
      <xdr:colOff>66675</xdr:colOff>
      <xdr:row>87</xdr:row>
      <xdr:rowOff>66675</xdr:rowOff>
    </xdr:to>
    <xdr:pic>
      <xdr:nvPicPr>
        <xdr:cNvPr id="2086" name="Picture 15" descr="plus_node">
          <a:hlinkClick xmlns:r="http://schemas.openxmlformats.org/officeDocument/2006/relationships" r:id="rId3" tgtFrame="main"/>
          <a:extLst>
            <a:ext uri="{FF2B5EF4-FFF2-40B4-BE49-F238E27FC236}">
              <a16:creationId xmlns:a16="http://schemas.microsoft.com/office/drawing/2014/main" id="{8EFFAD6F-16D4-BFC7-C29F-A100AF37E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9161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87</xdr:row>
      <xdr:rowOff>0</xdr:rowOff>
    </xdr:from>
    <xdr:to>
      <xdr:col>1</xdr:col>
      <xdr:colOff>66675</xdr:colOff>
      <xdr:row>87</xdr:row>
      <xdr:rowOff>66675</xdr:rowOff>
    </xdr:to>
    <xdr:pic>
      <xdr:nvPicPr>
        <xdr:cNvPr id="2087" name="Picture 16" descr="plus_node">
          <a:hlinkClick xmlns:r="http://schemas.openxmlformats.org/officeDocument/2006/relationships" r:id="rId1" tgtFrame="main"/>
          <a:extLst>
            <a:ext uri="{FF2B5EF4-FFF2-40B4-BE49-F238E27FC236}">
              <a16:creationId xmlns:a16="http://schemas.microsoft.com/office/drawing/2014/main" id="{DEBBDF81-48D5-D0C5-EC8F-4AF6803444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49161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1</xdr:col>
      <xdr:colOff>66675</xdr:colOff>
      <xdr:row>88</xdr:row>
      <xdr:rowOff>66675</xdr:rowOff>
    </xdr:to>
    <xdr:pic>
      <xdr:nvPicPr>
        <xdr:cNvPr id="2088" name="Picture 17" descr="plus_node">
          <a:hlinkClick xmlns:r="http://schemas.openxmlformats.org/officeDocument/2006/relationships" r:id="rId3" tgtFrame="main"/>
          <a:extLst>
            <a:ext uri="{FF2B5EF4-FFF2-40B4-BE49-F238E27FC236}">
              <a16:creationId xmlns:a16="http://schemas.microsoft.com/office/drawing/2014/main" id="{70DD9D3A-CA8A-C531-FDBB-07B575177A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0876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1</xdr:col>
      <xdr:colOff>66675</xdr:colOff>
      <xdr:row>88</xdr:row>
      <xdr:rowOff>66675</xdr:rowOff>
    </xdr:to>
    <xdr:pic>
      <xdr:nvPicPr>
        <xdr:cNvPr id="2089" name="Picture 18" descr="plus_node">
          <a:hlinkClick xmlns:r="http://schemas.openxmlformats.org/officeDocument/2006/relationships" r:id="rId1" tgtFrame="main"/>
          <a:extLst>
            <a:ext uri="{FF2B5EF4-FFF2-40B4-BE49-F238E27FC236}">
              <a16:creationId xmlns:a16="http://schemas.microsoft.com/office/drawing/2014/main" id="{CD593D54-BDEE-86D4-BB4D-AF2E3B8C74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0876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89</xdr:row>
      <xdr:rowOff>0</xdr:rowOff>
    </xdr:from>
    <xdr:to>
      <xdr:col>1</xdr:col>
      <xdr:colOff>66675</xdr:colOff>
      <xdr:row>89</xdr:row>
      <xdr:rowOff>66675</xdr:rowOff>
    </xdr:to>
    <xdr:pic>
      <xdr:nvPicPr>
        <xdr:cNvPr id="2090" name="Picture 19" descr="plus_node">
          <a:hlinkClick xmlns:r="http://schemas.openxmlformats.org/officeDocument/2006/relationships" r:id="rId3" tgtFrame="main"/>
          <a:extLst>
            <a:ext uri="{FF2B5EF4-FFF2-40B4-BE49-F238E27FC236}">
              <a16:creationId xmlns:a16="http://schemas.microsoft.com/office/drawing/2014/main" id="{824C5F65-7113-28F4-8A4B-A779856937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2590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89</xdr:row>
      <xdr:rowOff>0</xdr:rowOff>
    </xdr:from>
    <xdr:to>
      <xdr:col>1</xdr:col>
      <xdr:colOff>66675</xdr:colOff>
      <xdr:row>89</xdr:row>
      <xdr:rowOff>66675</xdr:rowOff>
    </xdr:to>
    <xdr:pic>
      <xdr:nvPicPr>
        <xdr:cNvPr id="2091" name="Picture 20" descr="plus_node">
          <a:hlinkClick xmlns:r="http://schemas.openxmlformats.org/officeDocument/2006/relationships" r:id="rId1" tgtFrame="main"/>
          <a:extLst>
            <a:ext uri="{FF2B5EF4-FFF2-40B4-BE49-F238E27FC236}">
              <a16:creationId xmlns:a16="http://schemas.microsoft.com/office/drawing/2014/main" id="{1AE30D96-B7AF-2FD5-B780-815554BB76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2590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90</xdr:row>
      <xdr:rowOff>0</xdr:rowOff>
    </xdr:from>
    <xdr:to>
      <xdr:col>1</xdr:col>
      <xdr:colOff>66675</xdr:colOff>
      <xdr:row>90</xdr:row>
      <xdr:rowOff>66675</xdr:rowOff>
    </xdr:to>
    <xdr:pic>
      <xdr:nvPicPr>
        <xdr:cNvPr id="2092" name="Picture 21" descr="plus_node">
          <a:hlinkClick xmlns:r="http://schemas.openxmlformats.org/officeDocument/2006/relationships" r:id="rId3" tgtFrame="main"/>
          <a:extLst>
            <a:ext uri="{FF2B5EF4-FFF2-40B4-BE49-F238E27FC236}">
              <a16:creationId xmlns:a16="http://schemas.microsoft.com/office/drawing/2014/main" id="{2CA4BCC7-F4BD-4FD7-976B-25C517B7FC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4305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90</xdr:row>
      <xdr:rowOff>0</xdr:rowOff>
    </xdr:from>
    <xdr:to>
      <xdr:col>1</xdr:col>
      <xdr:colOff>66675</xdr:colOff>
      <xdr:row>90</xdr:row>
      <xdr:rowOff>66675</xdr:rowOff>
    </xdr:to>
    <xdr:pic>
      <xdr:nvPicPr>
        <xdr:cNvPr id="2093" name="Picture 22" descr="plus_node">
          <a:hlinkClick xmlns:r="http://schemas.openxmlformats.org/officeDocument/2006/relationships" r:id="rId1" tgtFrame="main"/>
          <a:extLst>
            <a:ext uri="{FF2B5EF4-FFF2-40B4-BE49-F238E27FC236}">
              <a16:creationId xmlns:a16="http://schemas.microsoft.com/office/drawing/2014/main" id="{8850620D-DB12-A2FB-DA70-1C55B1FACF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43050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91</xdr:row>
      <xdr:rowOff>0</xdr:rowOff>
    </xdr:from>
    <xdr:to>
      <xdr:col>1</xdr:col>
      <xdr:colOff>66675</xdr:colOff>
      <xdr:row>91</xdr:row>
      <xdr:rowOff>66675</xdr:rowOff>
    </xdr:to>
    <xdr:pic>
      <xdr:nvPicPr>
        <xdr:cNvPr id="2094" name="Picture 23" descr="plus_node">
          <a:hlinkClick xmlns:r="http://schemas.openxmlformats.org/officeDocument/2006/relationships" r:id="rId3" tgtFrame="main"/>
          <a:extLst>
            <a:ext uri="{FF2B5EF4-FFF2-40B4-BE49-F238E27FC236}">
              <a16:creationId xmlns:a16="http://schemas.microsoft.com/office/drawing/2014/main" id="{C6179F78-42B2-C491-E1E6-00082AE459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6019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91</xdr:row>
      <xdr:rowOff>0</xdr:rowOff>
    </xdr:from>
    <xdr:to>
      <xdr:col>1</xdr:col>
      <xdr:colOff>66675</xdr:colOff>
      <xdr:row>91</xdr:row>
      <xdr:rowOff>66675</xdr:rowOff>
    </xdr:to>
    <xdr:pic>
      <xdr:nvPicPr>
        <xdr:cNvPr id="2095" name="Picture 24" descr="plus_node">
          <a:hlinkClick xmlns:r="http://schemas.openxmlformats.org/officeDocument/2006/relationships" r:id="rId1" tgtFrame="main"/>
          <a:extLst>
            <a:ext uri="{FF2B5EF4-FFF2-40B4-BE49-F238E27FC236}">
              <a16:creationId xmlns:a16="http://schemas.microsoft.com/office/drawing/2014/main" id="{7487D82B-CA2F-3101-69A8-C46A64BF71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1560195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houra.fr/btk/afficher_boutique_v3.php?id_noeud=1416769" TargetMode="External"/><Relationship Id="rId2" Type="http://schemas.openxmlformats.org/officeDocument/2006/relationships/hyperlink" Target="http://www.houra.fr/btk/afficher_boutique_v3.php?id_noeud=1416761" TargetMode="External"/><Relationship Id="rId1" Type="http://schemas.openxmlformats.org/officeDocument/2006/relationships/hyperlink" Target="http://www.houra.fr/btk/afficher_boutique_v3.php?id_noeud=1416772"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J548"/>
  <sheetViews>
    <sheetView showGridLines="0" showZeros="0" tabSelected="1" zoomScaleNormal="100" workbookViewId="0">
      <selection activeCell="K13" sqref="K13"/>
    </sheetView>
  </sheetViews>
  <sheetFormatPr baseColWidth="10" defaultRowHeight="12.75" x14ac:dyDescent="0.2"/>
  <cols>
    <col min="1" max="1" width="5.85546875" style="6" customWidth="1"/>
    <col min="2" max="2" width="34.140625" style="6" customWidth="1"/>
    <col min="3" max="3" width="7.5703125" style="6" customWidth="1"/>
    <col min="4" max="4" width="10.7109375" style="6" customWidth="1"/>
    <col min="5" max="5" width="11.28515625" style="6" customWidth="1"/>
    <col min="6" max="6" width="10.140625" style="6" customWidth="1"/>
    <col min="7" max="7" width="11" style="6" customWidth="1"/>
    <col min="8" max="16384" width="11.42578125" style="6"/>
  </cols>
  <sheetData>
    <row r="1" spans="1:10" x14ac:dyDescent="0.2">
      <c r="A1" s="52"/>
      <c r="B1" s="53"/>
      <c r="C1" s="4"/>
      <c r="D1" s="4"/>
      <c r="E1" s="4"/>
      <c r="F1" s="4"/>
      <c r="G1" s="4"/>
      <c r="H1" s="5"/>
      <c r="I1" s="5"/>
      <c r="J1" s="5"/>
    </row>
    <row r="2" spans="1:10" ht="20.100000000000001" customHeight="1" x14ac:dyDescent="0.2">
      <c r="A2" s="52"/>
      <c r="B2" s="53"/>
      <c r="C2" s="4"/>
      <c r="D2" s="4"/>
      <c r="E2" s="7" t="s">
        <v>11</v>
      </c>
      <c r="F2" s="7"/>
      <c r="G2" s="45" t="s">
        <v>28</v>
      </c>
      <c r="H2" s="5"/>
      <c r="I2" s="5"/>
      <c r="J2" s="5"/>
    </row>
    <row r="3" spans="1:10" x14ac:dyDescent="0.2">
      <c r="A3" s="52"/>
      <c r="B3" s="53"/>
      <c r="C3" s="4"/>
      <c r="D3" s="4"/>
      <c r="E3" s="4"/>
      <c r="F3" s="4"/>
      <c r="G3" s="4"/>
      <c r="H3" s="5"/>
      <c r="I3" s="5"/>
      <c r="J3" s="5"/>
    </row>
    <row r="4" spans="1:10" ht="13.5" x14ac:dyDescent="0.2">
      <c r="A4" s="52"/>
      <c r="B4" s="53"/>
      <c r="C4" s="4"/>
      <c r="D4" s="4"/>
      <c r="E4" s="3" t="s">
        <v>8</v>
      </c>
      <c r="F4" s="3" t="s">
        <v>9</v>
      </c>
      <c r="G4" s="3" t="s">
        <v>10</v>
      </c>
      <c r="H4" s="5"/>
      <c r="I4" s="5"/>
      <c r="J4" s="5"/>
    </row>
    <row r="5" spans="1:10" x14ac:dyDescent="0.2">
      <c r="A5" s="52"/>
      <c r="B5" s="53"/>
      <c r="C5" s="4"/>
      <c r="D5" s="4"/>
      <c r="E5" s="43">
        <f ca="1">TODAY()</f>
        <v>45030</v>
      </c>
      <c r="F5" s="44"/>
      <c r="G5" s="46">
        <v>1</v>
      </c>
      <c r="H5" s="5"/>
      <c r="I5" s="5"/>
      <c r="J5" s="5"/>
    </row>
    <row r="6" spans="1:10" x14ac:dyDescent="0.2">
      <c r="A6" s="52"/>
      <c r="B6" s="53"/>
      <c r="C6" s="4"/>
      <c r="D6" s="4"/>
      <c r="E6" s="4"/>
      <c r="F6" s="4"/>
      <c r="G6" s="4"/>
      <c r="H6" s="5"/>
      <c r="I6" s="5"/>
      <c r="J6" s="5"/>
    </row>
    <row r="7" spans="1:10" ht="16.5" customHeight="1" x14ac:dyDescent="0.2">
      <c r="A7" s="54"/>
      <c r="B7" s="53"/>
      <c r="C7" s="4"/>
      <c r="D7" s="4"/>
      <c r="G7" s="4"/>
      <c r="H7" s="5"/>
      <c r="I7" s="5"/>
      <c r="J7" s="5"/>
    </row>
    <row r="8" spans="1:10" x14ac:dyDescent="0.2">
      <c r="A8" s="52"/>
      <c r="B8" s="53"/>
      <c r="C8" s="4"/>
      <c r="D8" s="1"/>
      <c r="E8" s="1"/>
      <c r="G8" s="2"/>
      <c r="H8" s="5"/>
      <c r="I8" s="5"/>
      <c r="J8" s="5"/>
    </row>
    <row r="9" spans="1:10" ht="23.25" customHeight="1" x14ac:dyDescent="0.2">
      <c r="A9" s="55"/>
      <c r="B9" s="56"/>
      <c r="C9" s="4"/>
      <c r="D9" s="8"/>
      <c r="E9" s="84"/>
      <c r="F9" s="85"/>
      <c r="G9" s="84"/>
      <c r="H9" s="5"/>
      <c r="I9" s="5"/>
      <c r="J9" s="5"/>
    </row>
    <row r="10" spans="1:10" x14ac:dyDescent="0.2">
      <c r="A10" s="52"/>
      <c r="B10" s="53"/>
      <c r="C10" s="4"/>
      <c r="D10" s="4"/>
      <c r="E10" s="84"/>
      <c r="F10" s="85"/>
      <c r="G10" s="84"/>
      <c r="H10" s="5"/>
      <c r="I10" s="5"/>
      <c r="J10" s="5"/>
    </row>
    <row r="11" spans="1:10" x14ac:dyDescent="0.2">
      <c r="A11" s="52"/>
      <c r="B11" s="53"/>
      <c r="C11" s="4"/>
      <c r="D11" s="4"/>
      <c r="E11" s="84"/>
      <c r="F11" s="86"/>
      <c r="G11" s="86"/>
      <c r="H11" s="5"/>
      <c r="I11" s="5"/>
      <c r="J11" s="5"/>
    </row>
    <row r="12" spans="1:10" x14ac:dyDescent="0.2">
      <c r="A12" s="52"/>
      <c r="B12" s="53"/>
      <c r="C12" s="4"/>
      <c r="D12" s="4"/>
      <c r="E12" s="84"/>
      <c r="F12" s="86"/>
      <c r="G12" s="86"/>
      <c r="H12" s="5"/>
      <c r="I12" s="5"/>
      <c r="J12" s="5"/>
    </row>
    <row r="13" spans="1:10" x14ac:dyDescent="0.2">
      <c r="B13" s="4"/>
      <c r="C13" s="4"/>
      <c r="D13" s="4"/>
      <c r="E13" s="4"/>
      <c r="F13" s="4"/>
      <c r="G13" s="4"/>
      <c r="H13" s="5"/>
      <c r="I13" s="5"/>
      <c r="J13" s="5"/>
    </row>
    <row r="14" spans="1:10" x14ac:dyDescent="0.2">
      <c r="B14" s="4"/>
      <c r="C14" s="4"/>
      <c r="D14" s="4"/>
      <c r="E14" s="4"/>
      <c r="F14" s="4"/>
      <c r="G14" s="4"/>
      <c r="H14" s="5"/>
      <c r="I14" s="5"/>
      <c r="J14" s="5"/>
    </row>
    <row r="15" spans="1:10" x14ac:dyDescent="0.2">
      <c r="B15" s="4"/>
      <c r="C15" s="4"/>
      <c r="D15" s="4"/>
      <c r="E15" s="4"/>
      <c r="F15" s="4"/>
      <c r="G15" s="4"/>
      <c r="H15" s="5"/>
      <c r="I15" s="5"/>
      <c r="J15" s="5"/>
    </row>
    <row r="16" spans="1:10" x14ac:dyDescent="0.2">
      <c r="B16" s="4"/>
      <c r="C16" s="4"/>
      <c r="D16" s="4"/>
      <c r="E16" s="4"/>
      <c r="F16" s="4"/>
      <c r="G16" s="4"/>
      <c r="H16" s="5"/>
      <c r="I16" s="5"/>
      <c r="J16" s="5"/>
    </row>
    <row r="17" spans="1:10" ht="13.5" x14ac:dyDescent="0.2">
      <c r="A17" s="25" t="s">
        <v>12</v>
      </c>
      <c r="B17" s="57" t="s">
        <v>0</v>
      </c>
      <c r="C17" s="22" t="s">
        <v>1</v>
      </c>
      <c r="D17" s="23" t="s">
        <v>2</v>
      </c>
      <c r="E17" s="23" t="s">
        <v>3</v>
      </c>
      <c r="F17" s="23" t="s">
        <v>17</v>
      </c>
      <c r="G17" s="23" t="s">
        <v>16</v>
      </c>
      <c r="H17" s="5"/>
      <c r="I17" s="5"/>
      <c r="J17" s="5"/>
    </row>
    <row r="18" spans="1:10" ht="19.5" customHeight="1" x14ac:dyDescent="0.2">
      <c r="A18" s="47"/>
      <c r="B18" s="70"/>
      <c r="C18" s="47"/>
      <c r="D18" s="72"/>
      <c r="E18" s="73"/>
      <c r="F18" s="74"/>
      <c r="G18" s="75"/>
      <c r="H18" s="5"/>
      <c r="I18" s="5"/>
      <c r="J18" s="5"/>
    </row>
    <row r="19" spans="1:10" x14ac:dyDescent="0.2">
      <c r="A19" s="48"/>
      <c r="B19" s="70"/>
      <c r="C19" s="48"/>
      <c r="D19" s="76"/>
      <c r="E19" s="77"/>
      <c r="F19" s="78"/>
      <c r="G19" s="79"/>
      <c r="H19" s="5"/>
      <c r="I19" s="5"/>
      <c r="J19" s="5"/>
    </row>
    <row r="20" spans="1:10" x14ac:dyDescent="0.2">
      <c r="A20" s="48"/>
      <c r="B20" s="70"/>
      <c r="C20" s="48"/>
      <c r="D20" s="76"/>
      <c r="E20" s="77"/>
      <c r="F20" s="78"/>
      <c r="G20" s="79"/>
      <c r="H20" s="5"/>
      <c r="I20" s="5"/>
      <c r="J20" s="5"/>
    </row>
    <row r="21" spans="1:10" ht="12.75" customHeight="1" x14ac:dyDescent="0.2">
      <c r="A21" s="48"/>
      <c r="B21" s="70"/>
      <c r="C21" s="48"/>
      <c r="D21" s="76"/>
      <c r="E21" s="77"/>
      <c r="F21" s="78"/>
      <c r="G21" s="79"/>
      <c r="H21" s="5"/>
      <c r="I21" s="5"/>
      <c r="J21" s="5"/>
    </row>
    <row r="22" spans="1:10" x14ac:dyDescent="0.2">
      <c r="A22" s="48"/>
      <c r="B22" s="70"/>
      <c r="C22" s="48"/>
      <c r="D22" s="76"/>
      <c r="E22" s="77"/>
      <c r="F22" s="78"/>
      <c r="G22" s="79"/>
      <c r="H22" s="5"/>
      <c r="I22" s="5"/>
      <c r="J22" s="5"/>
    </row>
    <row r="23" spans="1:10" x14ac:dyDescent="0.2">
      <c r="A23" s="48"/>
      <c r="B23" s="70"/>
      <c r="C23" s="48"/>
      <c r="D23" s="76"/>
      <c r="E23" s="77"/>
      <c r="F23" s="78"/>
      <c r="G23" s="79"/>
      <c r="H23" s="5"/>
      <c r="I23" s="5"/>
      <c r="J23" s="5"/>
    </row>
    <row r="24" spans="1:10" x14ac:dyDescent="0.2">
      <c r="A24" s="48"/>
      <c r="B24" s="70"/>
      <c r="C24" s="48"/>
      <c r="D24" s="76"/>
      <c r="E24" s="77"/>
      <c r="F24" s="78"/>
      <c r="G24" s="79"/>
      <c r="H24" s="5"/>
      <c r="I24" s="5"/>
      <c r="J24" s="5"/>
    </row>
    <row r="25" spans="1:10" x14ac:dyDescent="0.2">
      <c r="A25" s="48"/>
      <c r="B25" s="70"/>
      <c r="C25" s="48"/>
      <c r="D25" s="76"/>
      <c r="E25" s="77"/>
      <c r="F25" s="78"/>
      <c r="G25" s="79"/>
      <c r="H25" s="5"/>
      <c r="I25" s="5"/>
      <c r="J25" s="5"/>
    </row>
    <row r="26" spans="1:10" x14ac:dyDescent="0.2">
      <c r="A26" s="48"/>
      <c r="B26" s="70"/>
      <c r="C26" s="48"/>
      <c r="D26" s="76"/>
      <c r="E26" s="77"/>
      <c r="F26" s="78"/>
      <c r="G26" s="79"/>
      <c r="H26" s="5"/>
      <c r="I26" s="5"/>
      <c r="J26" s="5"/>
    </row>
    <row r="27" spans="1:10" x14ac:dyDescent="0.2">
      <c r="A27" s="48"/>
      <c r="B27" s="70"/>
      <c r="C27" s="48"/>
      <c r="D27" s="76"/>
      <c r="E27" s="77"/>
      <c r="F27" s="78"/>
      <c r="G27" s="79"/>
      <c r="H27" s="5"/>
      <c r="I27" s="5"/>
      <c r="J27" s="5"/>
    </row>
    <row r="28" spans="1:10" x14ac:dyDescent="0.2">
      <c r="A28" s="48"/>
      <c r="B28" s="70"/>
      <c r="C28" s="48"/>
      <c r="D28" s="76"/>
      <c r="E28" s="77"/>
      <c r="F28" s="78"/>
      <c r="G28" s="79"/>
      <c r="H28" s="5"/>
      <c r="I28" s="5"/>
      <c r="J28" s="5"/>
    </row>
    <row r="29" spans="1:10" x14ac:dyDescent="0.2">
      <c r="A29" s="48"/>
      <c r="B29" s="70"/>
      <c r="C29" s="48"/>
      <c r="D29" s="76"/>
      <c r="E29" s="77"/>
      <c r="F29" s="78"/>
      <c r="G29" s="79"/>
      <c r="H29" s="5"/>
      <c r="I29" s="5"/>
      <c r="J29" s="5"/>
    </row>
    <row r="30" spans="1:10" x14ac:dyDescent="0.2">
      <c r="A30" s="48"/>
      <c r="B30" s="70"/>
      <c r="C30" s="48"/>
      <c r="D30" s="76"/>
      <c r="E30" s="77"/>
      <c r="F30" s="78"/>
      <c r="G30" s="79"/>
      <c r="H30" s="5"/>
      <c r="I30" s="5"/>
      <c r="J30" s="5"/>
    </row>
    <row r="31" spans="1:10" x14ac:dyDescent="0.2">
      <c r="A31" s="49"/>
      <c r="B31" s="71"/>
      <c r="C31" s="49"/>
      <c r="D31" s="80"/>
      <c r="E31" s="81"/>
      <c r="F31" s="82"/>
      <c r="G31" s="83"/>
      <c r="H31" s="5"/>
      <c r="I31" s="5"/>
      <c r="J31" s="5"/>
    </row>
    <row r="32" spans="1:10" x14ac:dyDescent="0.2">
      <c r="A32" s="26"/>
      <c r="B32" s="19" t="e">
        <f>VLOOKUP(A32,'liste des articles'!A14:D85,2,FALSE)</f>
        <v>#N/A</v>
      </c>
      <c r="C32" s="27"/>
      <c r="D32" s="24" t="str">
        <f>IF(NOT(ISERROR(VLOOKUP(A32,'liste des articles'!A15:D85,3,FALSE)="faux")),VLOOKUP(A32,'liste des articles'!A15:D85,3,FALSE),"")</f>
        <v/>
      </c>
      <c r="E32" s="24" t="str">
        <f>IF(D32&lt;&gt;"",C32*D32,"")</f>
        <v/>
      </c>
      <c r="F32" s="28"/>
      <c r="G32" s="27" t="str">
        <f>IF(ISERROR(VLOOKUP(A32,'liste des articles'!A15:D85,3,FALSE)="vrai"),"",VLOOKUP(A32,'liste des articles'!A15:D85,3,FALSE))</f>
        <v/>
      </c>
      <c r="H32" s="5"/>
      <c r="I32" s="5"/>
      <c r="J32" s="5"/>
    </row>
    <row r="33" spans="1:10" ht="13.5" thickBot="1" x14ac:dyDescent="0.25">
      <c r="B33" s="4"/>
      <c r="C33" s="9"/>
      <c r="D33" s="10"/>
      <c r="E33" s="10"/>
      <c r="F33" s="11"/>
      <c r="G33" s="11"/>
      <c r="H33" s="5"/>
      <c r="I33" s="5"/>
      <c r="J33" s="5"/>
    </row>
    <row r="34" spans="1:10" ht="13.5" x14ac:dyDescent="0.2">
      <c r="B34" s="4"/>
      <c r="C34" s="12"/>
      <c r="D34" s="11"/>
      <c r="E34" s="32" t="s">
        <v>16</v>
      </c>
      <c r="F34" s="40" t="s">
        <v>19</v>
      </c>
      <c r="G34" s="33" t="s">
        <v>5</v>
      </c>
      <c r="I34" s="5"/>
      <c r="J34" s="5"/>
    </row>
    <row r="35" spans="1:10" ht="25.5" x14ac:dyDescent="0.2">
      <c r="B35" s="4" t="s">
        <v>27</v>
      </c>
      <c r="C35" s="12"/>
      <c r="D35" s="11"/>
      <c r="E35" s="87"/>
      <c r="F35" s="77"/>
      <c r="G35" s="88"/>
      <c r="I35" s="5"/>
      <c r="J35" s="5"/>
    </row>
    <row r="36" spans="1:10" ht="13.5" thickBot="1" x14ac:dyDescent="0.25">
      <c r="B36" s="50"/>
      <c r="C36" s="12"/>
      <c r="D36" s="11"/>
      <c r="E36" s="30">
        <v>5.5</v>
      </c>
      <c r="F36" s="31">
        <f>SUMIF(G18:G31,2,E18:E31)</f>
        <v>0</v>
      </c>
      <c r="G36" s="42">
        <f>F36*5.5%</f>
        <v>0</v>
      </c>
      <c r="I36" s="5"/>
      <c r="J36" s="5"/>
    </row>
    <row r="37" spans="1:10" ht="13.5" thickBot="1" x14ac:dyDescent="0.25">
      <c r="B37" s="51"/>
      <c r="C37" s="9"/>
      <c r="D37" s="10"/>
      <c r="E37" s="10"/>
      <c r="F37" s="11"/>
      <c r="G37" s="11"/>
      <c r="H37" s="5"/>
      <c r="I37" s="5"/>
      <c r="J37" s="5"/>
    </row>
    <row r="38" spans="1:10" ht="13.5" x14ac:dyDescent="0.2">
      <c r="B38" s="51"/>
      <c r="C38" s="9"/>
      <c r="D38" s="10"/>
      <c r="E38" s="34"/>
      <c r="F38" s="29"/>
      <c r="G38" s="35" t="s">
        <v>7</v>
      </c>
      <c r="I38" s="5"/>
      <c r="J38" s="5"/>
    </row>
    <row r="39" spans="1:10" ht="13.5" x14ac:dyDescent="0.2">
      <c r="B39" s="41"/>
      <c r="C39" s="9"/>
      <c r="D39" s="10"/>
      <c r="E39" s="38" t="s">
        <v>4</v>
      </c>
      <c r="F39" s="39"/>
      <c r="G39" s="89"/>
      <c r="I39" s="5"/>
      <c r="J39" s="5"/>
    </row>
    <row r="40" spans="1:10" ht="13.5" x14ac:dyDescent="0.2">
      <c r="B40" s="4"/>
      <c r="C40" s="9"/>
      <c r="D40" s="10"/>
      <c r="E40" s="38" t="s">
        <v>77</v>
      </c>
      <c r="F40" s="39"/>
      <c r="G40" s="90"/>
      <c r="I40" s="5"/>
      <c r="J40" s="5"/>
    </row>
    <row r="41" spans="1:10" ht="14.25" thickBot="1" x14ac:dyDescent="0.25">
      <c r="B41" s="4"/>
      <c r="C41" s="9"/>
      <c r="D41" s="10"/>
      <c r="E41" s="36" t="s">
        <v>6</v>
      </c>
      <c r="F41" s="37"/>
      <c r="G41" s="91">
        <f>SUM(G39-G40)</f>
        <v>0</v>
      </c>
      <c r="I41" s="5"/>
      <c r="J41" s="5"/>
    </row>
    <row r="42" spans="1:10" x14ac:dyDescent="0.2">
      <c r="B42" s="4"/>
      <c r="C42" s="9"/>
      <c r="D42" s="10"/>
      <c r="E42" s="13"/>
      <c r="F42" s="11"/>
      <c r="G42" s="11"/>
      <c r="H42" s="5"/>
      <c r="I42" s="5"/>
      <c r="J42" s="5"/>
    </row>
    <row r="43" spans="1:10" x14ac:dyDescent="0.2">
      <c r="B43" s="4"/>
      <c r="C43" s="9"/>
      <c r="D43" s="10"/>
      <c r="E43" s="10"/>
      <c r="F43" s="11"/>
      <c r="G43" s="11"/>
      <c r="H43" s="5"/>
      <c r="I43" s="5"/>
      <c r="J43" s="5"/>
    </row>
    <row r="44" spans="1:10" x14ac:dyDescent="0.2">
      <c r="B44" s="4"/>
      <c r="C44" s="9"/>
      <c r="D44" s="10"/>
      <c r="E44" s="10"/>
      <c r="F44" s="11"/>
      <c r="G44" s="11"/>
      <c r="H44" s="5"/>
      <c r="I44" s="5"/>
      <c r="J44" s="5"/>
    </row>
    <row r="45" spans="1:10" ht="15.75" x14ac:dyDescent="0.2">
      <c r="A45"/>
      <c r="B45" s="95" t="s">
        <v>151</v>
      </c>
      <c r="C45" s="95"/>
      <c r="D45" s="95"/>
      <c r="E45" s="95"/>
      <c r="F45" s="95"/>
      <c r="G45" s="95"/>
      <c r="H45" s="95"/>
      <c r="I45" s="95"/>
      <c r="J45" s="5"/>
    </row>
    <row r="46" spans="1:10" ht="15.75" x14ac:dyDescent="0.2">
      <c r="A46"/>
      <c r="B46" s="92" t="s">
        <v>152</v>
      </c>
      <c r="C46" s="2"/>
      <c r="D46" s="93"/>
      <c r="E46" s="93"/>
      <c r="F46" s="93"/>
      <c r="G46" s="93"/>
      <c r="H46" s="94"/>
      <c r="I46" s="94"/>
      <c r="J46" s="5"/>
    </row>
    <row r="47" spans="1:10" ht="15.75" x14ac:dyDescent="0.2">
      <c r="A47"/>
      <c r="B47" s="92" t="s">
        <v>153</v>
      </c>
      <c r="C47" s="2"/>
      <c r="D47" s="93"/>
      <c r="E47" s="93"/>
      <c r="F47" s="93"/>
      <c r="G47" s="93"/>
      <c r="H47" s="94"/>
      <c r="I47" s="94"/>
      <c r="J47" s="5"/>
    </row>
    <row r="48" spans="1:10" ht="15.75" x14ac:dyDescent="0.2">
      <c r="A48"/>
      <c r="B48" s="92" t="s">
        <v>154</v>
      </c>
      <c r="C48" s="2"/>
      <c r="D48" s="93"/>
      <c r="E48" s="93"/>
      <c r="F48" s="93"/>
      <c r="G48" s="93"/>
      <c r="H48" s="94"/>
      <c r="I48" s="94"/>
      <c r="J48" s="5"/>
    </row>
    <row r="49" spans="1:10" ht="15.75" x14ac:dyDescent="0.2">
      <c r="A49"/>
      <c r="B49" s="92" t="s">
        <v>155</v>
      </c>
      <c r="C49" s="2"/>
      <c r="D49" s="93"/>
      <c r="E49" s="93"/>
      <c r="F49" s="93"/>
      <c r="G49" s="93"/>
      <c r="H49" s="94"/>
      <c r="I49" s="94"/>
      <c r="J49" s="5"/>
    </row>
    <row r="50" spans="1:10" ht="15.75" x14ac:dyDescent="0.2">
      <c r="A50"/>
      <c r="B50" s="92" t="s">
        <v>156</v>
      </c>
      <c r="C50" s="2"/>
      <c r="D50" s="93"/>
      <c r="E50" s="93"/>
      <c r="F50" s="93"/>
      <c r="G50" s="93"/>
      <c r="H50" s="94"/>
      <c r="I50" s="94"/>
      <c r="J50" s="5"/>
    </row>
    <row r="51" spans="1:10" ht="15.75" x14ac:dyDescent="0.2">
      <c r="A51"/>
      <c r="B51" s="92" t="s">
        <v>157</v>
      </c>
      <c r="C51" s="2"/>
      <c r="D51" s="93"/>
      <c r="E51" s="93"/>
      <c r="F51" s="93"/>
      <c r="G51" s="93"/>
      <c r="H51" s="94"/>
      <c r="I51" s="94"/>
      <c r="J51" s="5"/>
    </row>
    <row r="52" spans="1:10" x14ac:dyDescent="0.2">
      <c r="B52" s="4"/>
      <c r="C52" s="9"/>
      <c r="D52" s="10"/>
      <c r="E52" s="10"/>
      <c r="F52" s="11"/>
      <c r="G52" s="11"/>
      <c r="H52" s="5"/>
      <c r="I52" s="5"/>
      <c r="J52" s="5"/>
    </row>
    <row r="53" spans="1:10" x14ac:dyDescent="0.2">
      <c r="B53" s="4"/>
      <c r="C53" s="9"/>
      <c r="D53" s="10"/>
      <c r="E53" s="10"/>
      <c r="F53" s="11"/>
      <c r="G53" s="11"/>
      <c r="H53" s="5"/>
      <c r="I53" s="5"/>
      <c r="J53" s="5"/>
    </row>
    <row r="54" spans="1:10" x14ac:dyDescent="0.2">
      <c r="B54" s="4"/>
      <c r="C54" s="9"/>
      <c r="D54" s="10"/>
      <c r="E54" s="10"/>
      <c r="F54" s="11"/>
      <c r="G54" s="11"/>
      <c r="H54" s="5"/>
      <c r="I54" s="5"/>
      <c r="J54" s="5"/>
    </row>
    <row r="55" spans="1:10" x14ac:dyDescent="0.2">
      <c r="B55" s="4"/>
      <c r="C55" s="9"/>
      <c r="D55" s="10"/>
      <c r="E55" s="10"/>
      <c r="F55" s="11"/>
      <c r="G55" s="11"/>
      <c r="H55" s="5"/>
      <c r="I55" s="5"/>
      <c r="J55" s="5"/>
    </row>
    <row r="56" spans="1:10" x14ac:dyDescent="0.2">
      <c r="B56" s="4"/>
      <c r="C56" s="9"/>
      <c r="D56" s="14"/>
      <c r="E56" s="14"/>
      <c r="F56" s="11"/>
      <c r="G56" s="11"/>
      <c r="H56" s="5"/>
      <c r="I56" s="5"/>
      <c r="J56" s="5"/>
    </row>
    <row r="57" spans="1:10" x14ac:dyDescent="0.2">
      <c r="B57" s="4"/>
      <c r="C57" s="9"/>
      <c r="D57" s="14"/>
      <c r="E57" s="14"/>
      <c r="F57" s="11"/>
      <c r="G57" s="11"/>
      <c r="H57" s="5"/>
      <c r="I57" s="5"/>
      <c r="J57" s="5"/>
    </row>
    <row r="58" spans="1:10" x14ac:dyDescent="0.2">
      <c r="B58" s="4"/>
      <c r="C58" s="9"/>
      <c r="D58" s="4"/>
      <c r="E58" s="4"/>
      <c r="F58" s="11"/>
      <c r="G58" s="11"/>
      <c r="H58" s="5"/>
      <c r="I58" s="5"/>
      <c r="J58" s="5"/>
    </row>
    <row r="59" spans="1:10" x14ac:dyDescent="0.2">
      <c r="B59" s="4"/>
      <c r="C59" s="9"/>
      <c r="D59" s="4"/>
      <c r="E59" s="4"/>
      <c r="F59" s="11"/>
      <c r="G59" s="11"/>
      <c r="H59" s="5"/>
      <c r="I59" s="5"/>
      <c r="J59" s="5"/>
    </row>
    <row r="60" spans="1:10" x14ac:dyDescent="0.2">
      <c r="B60" s="4"/>
      <c r="C60" s="9"/>
      <c r="D60" s="4"/>
      <c r="E60" s="4"/>
      <c r="F60" s="11"/>
      <c r="G60" s="11"/>
      <c r="H60" s="5"/>
      <c r="I60" s="5"/>
      <c r="J60" s="5"/>
    </row>
    <row r="61" spans="1:10" x14ac:dyDescent="0.2">
      <c r="B61" s="4"/>
      <c r="C61" s="9"/>
      <c r="D61" s="4"/>
      <c r="E61" s="4"/>
      <c r="F61" s="11"/>
      <c r="G61" s="11"/>
      <c r="H61" s="5"/>
      <c r="I61" s="5"/>
      <c r="J61" s="5"/>
    </row>
    <row r="62" spans="1:10" x14ac:dyDescent="0.2">
      <c r="B62" s="4"/>
      <c r="C62" s="9"/>
      <c r="D62" s="4"/>
      <c r="E62" s="4"/>
      <c r="F62" s="11"/>
      <c r="G62" s="11"/>
      <c r="H62" s="5"/>
      <c r="I62" s="5"/>
      <c r="J62" s="5"/>
    </row>
    <row r="63" spans="1:10" x14ac:dyDescent="0.2">
      <c r="B63" s="4"/>
      <c r="C63" s="9"/>
      <c r="D63" s="4"/>
      <c r="E63" s="4"/>
      <c r="F63" s="11"/>
      <c r="G63" s="11"/>
      <c r="H63" s="5"/>
      <c r="I63" s="5"/>
      <c r="J63" s="5"/>
    </row>
    <row r="64" spans="1:10" x14ac:dyDescent="0.2">
      <c r="B64" s="4"/>
      <c r="C64" s="9"/>
      <c r="D64" s="4"/>
      <c r="E64" s="4"/>
      <c r="F64" s="11"/>
      <c r="G64" s="11"/>
      <c r="H64" s="5"/>
      <c r="I64" s="5"/>
      <c r="J64" s="5"/>
    </row>
    <row r="65" spans="2:10" x14ac:dyDescent="0.2">
      <c r="B65" s="4"/>
      <c r="C65" s="9"/>
      <c r="D65" s="4"/>
      <c r="E65" s="4"/>
      <c r="F65" s="11"/>
      <c r="G65" s="11"/>
      <c r="H65" s="5"/>
      <c r="I65" s="5"/>
      <c r="J65" s="5"/>
    </row>
    <row r="66" spans="2:10" x14ac:dyDescent="0.2">
      <c r="B66" s="4"/>
      <c r="C66" s="9"/>
      <c r="D66" s="4"/>
      <c r="E66" s="4"/>
      <c r="F66" s="11"/>
      <c r="G66" s="11"/>
      <c r="H66" s="5"/>
      <c r="I66" s="5"/>
      <c r="J66" s="5"/>
    </row>
    <row r="67" spans="2:10" x14ac:dyDescent="0.2">
      <c r="B67" s="4"/>
      <c r="C67" s="9"/>
      <c r="D67" s="4"/>
      <c r="E67" s="4"/>
      <c r="F67" s="11"/>
      <c r="G67" s="11"/>
      <c r="H67" s="5"/>
      <c r="I67" s="5"/>
      <c r="J67" s="5"/>
    </row>
    <row r="68" spans="2:10" x14ac:dyDescent="0.2">
      <c r="B68" s="4"/>
      <c r="C68" s="9"/>
      <c r="D68" s="4"/>
      <c r="E68" s="4"/>
      <c r="F68" s="11"/>
      <c r="G68" s="11"/>
      <c r="H68" s="5"/>
      <c r="I68" s="5"/>
      <c r="J68" s="5"/>
    </row>
    <row r="69" spans="2:10" x14ac:dyDescent="0.2">
      <c r="B69" s="4"/>
      <c r="C69" s="9"/>
      <c r="D69" s="4"/>
      <c r="E69" s="4"/>
      <c r="F69" s="11"/>
      <c r="G69" s="11"/>
      <c r="H69" s="5"/>
      <c r="I69" s="5"/>
      <c r="J69" s="5"/>
    </row>
    <row r="70" spans="2:10" x14ac:dyDescent="0.2">
      <c r="B70" s="4"/>
      <c r="C70" s="9"/>
      <c r="D70" s="4"/>
      <c r="E70" s="4"/>
      <c r="F70" s="11"/>
      <c r="G70" s="11"/>
      <c r="H70" s="5"/>
      <c r="I70" s="5"/>
      <c r="J70" s="5"/>
    </row>
    <row r="71" spans="2:10" x14ac:dyDescent="0.2">
      <c r="B71" s="4"/>
      <c r="C71" s="9"/>
      <c r="D71" s="4"/>
      <c r="E71" s="4"/>
      <c r="F71" s="11"/>
      <c r="G71" s="11"/>
      <c r="H71" s="5"/>
      <c r="I71" s="5"/>
      <c r="J71" s="5"/>
    </row>
    <row r="72" spans="2:10" x14ac:dyDescent="0.2">
      <c r="B72" s="4"/>
      <c r="C72" s="9"/>
      <c r="D72" s="4"/>
      <c r="E72" s="4"/>
      <c r="F72" s="11"/>
      <c r="G72" s="11"/>
      <c r="H72" s="5"/>
      <c r="I72" s="5"/>
      <c r="J72" s="5"/>
    </row>
    <row r="73" spans="2:10" x14ac:dyDescent="0.2">
      <c r="B73" s="4"/>
      <c r="C73" s="9"/>
      <c r="D73" s="4"/>
      <c r="E73" s="4"/>
      <c r="F73" s="11"/>
      <c r="G73" s="11"/>
      <c r="H73" s="5"/>
      <c r="I73" s="5"/>
      <c r="J73" s="5"/>
    </row>
    <row r="74" spans="2:10" x14ac:dyDescent="0.2">
      <c r="B74" s="4"/>
      <c r="C74" s="9"/>
      <c r="D74" s="4"/>
      <c r="E74" s="4"/>
      <c r="F74" s="11"/>
      <c r="G74" s="11"/>
      <c r="H74" s="5"/>
      <c r="I74" s="5"/>
      <c r="J74" s="5"/>
    </row>
    <row r="75" spans="2:10" x14ac:dyDescent="0.2">
      <c r="B75" s="4"/>
      <c r="C75" s="9"/>
      <c r="D75" s="4"/>
      <c r="E75" s="4"/>
      <c r="F75" s="11"/>
      <c r="G75" s="11"/>
      <c r="H75" s="5"/>
      <c r="I75" s="5"/>
      <c r="J75" s="5"/>
    </row>
    <row r="76" spans="2:10" x14ac:dyDescent="0.2">
      <c r="B76" s="5"/>
      <c r="C76" s="5"/>
      <c r="D76" s="5"/>
      <c r="E76" s="5"/>
      <c r="F76" s="15"/>
      <c r="G76" s="15"/>
      <c r="H76" s="5"/>
      <c r="I76" s="5"/>
      <c r="J76" s="5"/>
    </row>
    <row r="77" spans="2:10" x14ac:dyDescent="0.2">
      <c r="B77" s="5"/>
      <c r="C77" s="5"/>
      <c r="D77" s="5"/>
      <c r="E77" s="5"/>
      <c r="F77" s="15"/>
      <c r="G77" s="15"/>
      <c r="H77" s="5"/>
      <c r="I77" s="5"/>
      <c r="J77" s="5"/>
    </row>
    <row r="78" spans="2:10" x14ac:dyDescent="0.2">
      <c r="B78" s="5"/>
      <c r="C78" s="5"/>
      <c r="D78" s="5"/>
      <c r="E78" s="5"/>
      <c r="F78" s="15"/>
      <c r="G78" s="15"/>
      <c r="H78" s="5"/>
      <c r="I78" s="5"/>
      <c r="J78" s="5"/>
    </row>
    <row r="79" spans="2:10" x14ac:dyDescent="0.2">
      <c r="B79" s="5"/>
      <c r="C79" s="5"/>
      <c r="D79" s="5"/>
      <c r="E79" s="5"/>
      <c r="F79" s="15"/>
      <c r="G79" s="15"/>
      <c r="H79" s="5"/>
      <c r="I79" s="5"/>
      <c r="J79" s="5"/>
    </row>
    <row r="80" spans="2:10" x14ac:dyDescent="0.2">
      <c r="B80" s="5"/>
      <c r="C80" s="5"/>
      <c r="D80" s="5"/>
      <c r="E80" s="5"/>
      <c r="F80" s="15"/>
      <c r="G80" s="15"/>
      <c r="H80" s="5"/>
      <c r="I80" s="5"/>
      <c r="J80" s="5"/>
    </row>
    <row r="81" spans="2:10" x14ac:dyDescent="0.2">
      <c r="B81" s="5"/>
      <c r="C81" s="5"/>
      <c r="D81" s="5"/>
      <c r="E81" s="5"/>
      <c r="F81" s="15"/>
      <c r="G81" s="15"/>
      <c r="H81" s="5"/>
      <c r="I81" s="5"/>
      <c r="J81" s="5"/>
    </row>
    <row r="82" spans="2:10" x14ac:dyDescent="0.2">
      <c r="B82" s="5"/>
      <c r="C82" s="5"/>
      <c r="D82" s="5"/>
      <c r="E82" s="5"/>
      <c r="F82" s="15"/>
      <c r="G82" s="15"/>
      <c r="H82" s="5"/>
      <c r="I82" s="5"/>
      <c r="J82" s="5"/>
    </row>
    <row r="83" spans="2:10" x14ac:dyDescent="0.2">
      <c r="B83" s="5"/>
      <c r="C83" s="5"/>
      <c r="D83" s="5"/>
      <c r="E83" s="5"/>
      <c r="F83" s="15"/>
      <c r="G83" s="15"/>
      <c r="H83" s="5"/>
      <c r="I83" s="5"/>
      <c r="J83" s="5"/>
    </row>
    <row r="84" spans="2:10" x14ac:dyDescent="0.2">
      <c r="B84" s="5"/>
      <c r="C84" s="5"/>
      <c r="D84" s="5"/>
      <c r="E84" s="5"/>
      <c r="F84" s="15"/>
      <c r="G84" s="15"/>
      <c r="H84" s="5"/>
      <c r="I84" s="5"/>
      <c r="J84" s="5"/>
    </row>
    <row r="85" spans="2:10" x14ac:dyDescent="0.2">
      <c r="B85" s="5"/>
      <c r="C85" s="5"/>
      <c r="D85" s="5"/>
      <c r="E85" s="5"/>
      <c r="F85" s="15"/>
      <c r="G85" s="15"/>
      <c r="H85" s="5"/>
      <c r="I85" s="5"/>
      <c r="J85" s="5"/>
    </row>
    <row r="86" spans="2:10" x14ac:dyDescent="0.2">
      <c r="B86" s="5"/>
      <c r="C86" s="5"/>
      <c r="D86" s="5"/>
      <c r="E86" s="5"/>
      <c r="F86" s="15"/>
      <c r="G86" s="15"/>
      <c r="H86" s="5"/>
      <c r="I86" s="5"/>
      <c r="J86" s="5"/>
    </row>
    <row r="87" spans="2:10" x14ac:dyDescent="0.2">
      <c r="B87" s="5"/>
      <c r="C87" s="5"/>
      <c r="D87" s="5"/>
      <c r="E87" s="5"/>
      <c r="F87" s="15"/>
      <c r="G87" s="15"/>
      <c r="H87" s="5"/>
      <c r="I87" s="5"/>
      <c r="J87" s="5"/>
    </row>
    <row r="88" spans="2:10" x14ac:dyDescent="0.2">
      <c r="B88" s="5"/>
      <c r="C88" s="5"/>
      <c r="D88" s="5"/>
      <c r="E88" s="5"/>
      <c r="F88" s="15"/>
      <c r="G88" s="15"/>
      <c r="H88" s="5"/>
      <c r="I88" s="5"/>
      <c r="J88" s="5"/>
    </row>
    <row r="89" spans="2:10" x14ac:dyDescent="0.2">
      <c r="B89" s="5"/>
      <c r="C89" s="5"/>
      <c r="D89" s="5"/>
      <c r="E89" s="5"/>
      <c r="F89" s="15"/>
      <c r="G89" s="15"/>
      <c r="H89" s="5"/>
      <c r="I89" s="5"/>
      <c r="J89" s="5"/>
    </row>
    <row r="90" spans="2:10" x14ac:dyDescent="0.2">
      <c r="B90" s="5"/>
      <c r="C90" s="5"/>
      <c r="D90" s="5"/>
      <c r="E90" s="5"/>
      <c r="F90" s="15"/>
      <c r="G90" s="15"/>
      <c r="H90" s="5"/>
      <c r="I90" s="5"/>
      <c r="J90" s="5"/>
    </row>
    <row r="91" spans="2:10" x14ac:dyDescent="0.2">
      <c r="B91" s="5"/>
      <c r="C91" s="5"/>
      <c r="D91" s="5"/>
      <c r="E91" s="5"/>
      <c r="F91" s="15"/>
      <c r="G91" s="15"/>
      <c r="H91" s="5"/>
      <c r="I91" s="5"/>
      <c r="J91" s="5"/>
    </row>
    <row r="92" spans="2:10" x14ac:dyDescent="0.2">
      <c r="B92" s="5"/>
      <c r="C92" s="5"/>
      <c r="D92" s="5"/>
      <c r="E92" s="5"/>
      <c r="F92" s="15"/>
      <c r="G92" s="15"/>
      <c r="H92" s="5"/>
      <c r="I92" s="5"/>
      <c r="J92" s="5"/>
    </row>
    <row r="93" spans="2:10" x14ac:dyDescent="0.2">
      <c r="B93" s="5"/>
      <c r="C93" s="5"/>
      <c r="D93" s="5"/>
      <c r="E93" s="5"/>
      <c r="F93" s="15"/>
      <c r="G93" s="15"/>
      <c r="H93" s="5"/>
      <c r="I93" s="5"/>
      <c r="J93" s="5"/>
    </row>
    <row r="94" spans="2:10" x14ac:dyDescent="0.2">
      <c r="B94" s="5"/>
      <c r="C94" s="5"/>
      <c r="D94" s="5"/>
      <c r="E94" s="5"/>
      <c r="F94" s="15"/>
      <c r="G94" s="15"/>
      <c r="H94" s="5"/>
      <c r="I94" s="5"/>
      <c r="J94" s="5"/>
    </row>
    <row r="95" spans="2:10" x14ac:dyDescent="0.2">
      <c r="B95" s="5"/>
      <c r="C95" s="5"/>
      <c r="D95" s="5"/>
      <c r="E95" s="5"/>
      <c r="F95" s="15"/>
      <c r="G95" s="15"/>
      <c r="H95" s="5"/>
      <c r="I95" s="5"/>
      <c r="J95" s="5"/>
    </row>
    <row r="96" spans="2:10" x14ac:dyDescent="0.2">
      <c r="B96" s="5"/>
      <c r="C96" s="5"/>
      <c r="D96" s="5"/>
      <c r="E96" s="5"/>
      <c r="F96" s="15"/>
      <c r="G96" s="15"/>
      <c r="H96" s="5"/>
      <c r="I96" s="5"/>
      <c r="J96" s="5"/>
    </row>
    <row r="97" spans="2:10" x14ac:dyDescent="0.2">
      <c r="B97" s="5"/>
      <c r="C97" s="5"/>
      <c r="D97" s="5"/>
      <c r="E97" s="5"/>
      <c r="F97" s="15"/>
      <c r="G97" s="15"/>
      <c r="H97" s="5"/>
      <c r="I97" s="5"/>
      <c r="J97" s="5"/>
    </row>
    <row r="98" spans="2:10" x14ac:dyDescent="0.2">
      <c r="B98" s="5"/>
      <c r="C98" s="5"/>
      <c r="D98" s="5"/>
      <c r="E98" s="5"/>
      <c r="F98" s="15"/>
      <c r="G98" s="15"/>
      <c r="H98" s="5"/>
      <c r="I98" s="5"/>
      <c r="J98" s="5"/>
    </row>
    <row r="99" spans="2:10" x14ac:dyDescent="0.2">
      <c r="B99" s="5"/>
      <c r="C99" s="5"/>
      <c r="D99" s="5"/>
      <c r="E99" s="5"/>
      <c r="F99" s="15"/>
      <c r="G99" s="15"/>
      <c r="H99" s="5"/>
      <c r="I99" s="5"/>
      <c r="J99" s="5"/>
    </row>
    <row r="100" spans="2:10" x14ac:dyDescent="0.2">
      <c r="B100" s="5"/>
      <c r="C100" s="5"/>
      <c r="D100" s="5"/>
      <c r="E100" s="5"/>
      <c r="F100" s="15"/>
      <c r="G100" s="15"/>
      <c r="H100" s="5"/>
      <c r="I100" s="5"/>
      <c r="J100" s="5"/>
    </row>
    <row r="101" spans="2:10" x14ac:dyDescent="0.2">
      <c r="B101" s="5"/>
      <c r="C101" s="5"/>
      <c r="D101" s="5"/>
      <c r="E101" s="5"/>
      <c r="F101" s="15"/>
      <c r="G101" s="15"/>
      <c r="H101" s="5"/>
      <c r="I101" s="5"/>
      <c r="J101" s="5"/>
    </row>
    <row r="102" spans="2:10" x14ac:dyDescent="0.2">
      <c r="B102" s="5"/>
      <c r="C102" s="5"/>
      <c r="D102" s="5"/>
      <c r="E102" s="5"/>
      <c r="F102" s="15"/>
      <c r="G102" s="15"/>
      <c r="H102" s="5"/>
      <c r="I102" s="5"/>
      <c r="J102" s="5"/>
    </row>
    <row r="103" spans="2:10" x14ac:dyDescent="0.2">
      <c r="B103" s="5"/>
      <c r="C103" s="5"/>
      <c r="D103" s="5"/>
      <c r="E103" s="5"/>
      <c r="F103" s="15"/>
      <c r="G103" s="15"/>
      <c r="H103" s="5"/>
      <c r="I103" s="5"/>
      <c r="J103" s="5"/>
    </row>
    <row r="104" spans="2:10" x14ac:dyDescent="0.2">
      <c r="B104" s="5"/>
      <c r="C104" s="5"/>
      <c r="D104" s="5"/>
      <c r="E104" s="5"/>
      <c r="F104" s="15"/>
      <c r="G104" s="15"/>
      <c r="H104" s="5"/>
      <c r="I104" s="5"/>
      <c r="J104" s="5"/>
    </row>
    <row r="105" spans="2:10" x14ac:dyDescent="0.2">
      <c r="B105" s="5"/>
      <c r="C105" s="5"/>
      <c r="D105" s="5"/>
      <c r="E105" s="5"/>
      <c r="F105" s="15"/>
      <c r="G105" s="15"/>
      <c r="H105" s="5"/>
      <c r="I105" s="5"/>
      <c r="J105" s="5"/>
    </row>
    <row r="106" spans="2:10" x14ac:dyDescent="0.2">
      <c r="B106" s="5"/>
      <c r="C106" s="5"/>
      <c r="D106" s="5"/>
      <c r="E106" s="5"/>
      <c r="F106" s="15"/>
      <c r="G106" s="15"/>
      <c r="H106" s="5"/>
      <c r="I106" s="5"/>
      <c r="J106" s="5"/>
    </row>
    <row r="107" spans="2:10" x14ac:dyDescent="0.2">
      <c r="B107" s="5"/>
      <c r="C107" s="5"/>
      <c r="D107" s="5"/>
      <c r="E107" s="5"/>
      <c r="F107" s="15"/>
      <c r="G107" s="15"/>
      <c r="H107" s="5"/>
      <c r="I107" s="5"/>
      <c r="J107" s="5"/>
    </row>
    <row r="108" spans="2:10" x14ac:dyDescent="0.2">
      <c r="B108" s="5"/>
      <c r="C108" s="5"/>
      <c r="D108" s="5"/>
      <c r="E108" s="5"/>
      <c r="F108" s="15"/>
      <c r="G108" s="15"/>
      <c r="H108" s="5"/>
      <c r="I108" s="5"/>
      <c r="J108" s="5"/>
    </row>
    <row r="109" spans="2:10" x14ac:dyDescent="0.2">
      <c r="B109" s="5"/>
      <c r="C109" s="5"/>
      <c r="D109" s="5"/>
      <c r="E109" s="5"/>
      <c r="F109" s="15"/>
      <c r="G109" s="15"/>
      <c r="H109" s="5"/>
      <c r="I109" s="5"/>
      <c r="J109" s="5"/>
    </row>
    <row r="110" spans="2:10" x14ac:dyDescent="0.2">
      <c r="B110" s="5"/>
      <c r="C110" s="5"/>
      <c r="D110" s="5"/>
      <c r="E110" s="5"/>
      <c r="F110" s="15"/>
      <c r="G110" s="15"/>
      <c r="H110" s="5"/>
      <c r="I110" s="5"/>
      <c r="J110" s="5"/>
    </row>
    <row r="111" spans="2:10" x14ac:dyDescent="0.2">
      <c r="B111" s="5"/>
      <c r="C111" s="5"/>
      <c r="D111" s="5"/>
      <c r="E111" s="5"/>
      <c r="F111" s="15"/>
      <c r="G111" s="15"/>
      <c r="H111" s="5"/>
      <c r="I111" s="5"/>
      <c r="J111" s="5"/>
    </row>
    <row r="112" spans="2:10" x14ac:dyDescent="0.2">
      <c r="B112" s="5"/>
      <c r="C112" s="5"/>
      <c r="D112" s="5"/>
      <c r="E112" s="5"/>
      <c r="F112" s="15"/>
      <c r="G112" s="15"/>
      <c r="H112" s="5"/>
      <c r="I112" s="5"/>
      <c r="J112" s="5"/>
    </row>
    <row r="113" spans="2:10" x14ac:dyDescent="0.2">
      <c r="B113" s="5"/>
      <c r="C113" s="5"/>
      <c r="D113" s="5"/>
      <c r="E113" s="5"/>
      <c r="F113" s="15"/>
      <c r="G113" s="15"/>
      <c r="H113" s="5"/>
      <c r="I113" s="5"/>
      <c r="J113" s="5"/>
    </row>
    <row r="114" spans="2:10" x14ac:dyDescent="0.2">
      <c r="B114" s="5"/>
      <c r="C114" s="5"/>
      <c r="D114" s="5"/>
      <c r="E114" s="5"/>
      <c r="F114" s="15"/>
      <c r="G114" s="15"/>
      <c r="H114" s="5"/>
      <c r="I114" s="5"/>
      <c r="J114" s="5"/>
    </row>
    <row r="115" spans="2:10" x14ac:dyDescent="0.2">
      <c r="B115" s="5"/>
      <c r="C115" s="5"/>
      <c r="D115" s="5"/>
      <c r="E115" s="5"/>
      <c r="F115" s="15"/>
      <c r="G115" s="15"/>
      <c r="H115" s="5"/>
      <c r="I115" s="5"/>
      <c r="J115" s="5"/>
    </row>
    <row r="116" spans="2:10" x14ac:dyDescent="0.2">
      <c r="B116" s="5"/>
      <c r="C116" s="5"/>
      <c r="D116" s="5"/>
      <c r="E116" s="5"/>
      <c r="F116" s="15"/>
      <c r="G116" s="15"/>
      <c r="H116" s="5"/>
      <c r="I116" s="5"/>
      <c r="J116" s="5"/>
    </row>
    <row r="117" spans="2:10" x14ac:dyDescent="0.2">
      <c r="B117" s="5"/>
      <c r="C117" s="5"/>
      <c r="D117" s="5"/>
      <c r="E117" s="5"/>
      <c r="F117" s="15"/>
      <c r="G117" s="15"/>
      <c r="H117" s="5"/>
      <c r="I117" s="5"/>
      <c r="J117" s="5"/>
    </row>
    <row r="118" spans="2:10" x14ac:dyDescent="0.2">
      <c r="B118" s="5"/>
      <c r="C118" s="5"/>
      <c r="D118" s="5"/>
      <c r="E118" s="5"/>
      <c r="F118" s="15"/>
      <c r="G118" s="15"/>
      <c r="H118" s="5"/>
      <c r="I118" s="5"/>
      <c r="J118" s="5"/>
    </row>
    <row r="119" spans="2:10" x14ac:dyDescent="0.2">
      <c r="B119" s="5"/>
      <c r="C119" s="5"/>
      <c r="D119" s="5"/>
      <c r="E119" s="5"/>
      <c r="F119" s="15"/>
      <c r="G119" s="15"/>
      <c r="H119" s="5"/>
      <c r="I119" s="5"/>
      <c r="J119" s="5"/>
    </row>
    <row r="120" spans="2:10" x14ac:dyDescent="0.2">
      <c r="B120" s="5"/>
      <c r="C120" s="5"/>
      <c r="D120" s="5"/>
      <c r="E120" s="5"/>
      <c r="F120" s="15"/>
      <c r="G120" s="15"/>
      <c r="H120" s="5"/>
      <c r="I120" s="5"/>
      <c r="J120" s="5"/>
    </row>
    <row r="121" spans="2:10" x14ac:dyDescent="0.2">
      <c r="B121" s="5"/>
      <c r="C121" s="5"/>
      <c r="D121" s="5"/>
      <c r="E121" s="5"/>
      <c r="F121" s="15"/>
      <c r="G121" s="15"/>
      <c r="H121" s="5"/>
      <c r="I121" s="5"/>
      <c r="J121" s="5"/>
    </row>
    <row r="122" spans="2:10" x14ac:dyDescent="0.2">
      <c r="B122" s="5"/>
      <c r="C122" s="5"/>
      <c r="D122" s="5"/>
      <c r="E122" s="5"/>
      <c r="F122" s="15"/>
      <c r="G122" s="15"/>
      <c r="H122" s="5"/>
      <c r="I122" s="5"/>
      <c r="J122" s="5"/>
    </row>
    <row r="123" spans="2:10" x14ac:dyDescent="0.2">
      <c r="B123" s="5"/>
      <c r="C123" s="5"/>
      <c r="D123" s="5"/>
      <c r="E123" s="5"/>
      <c r="F123" s="15"/>
      <c r="G123" s="15"/>
      <c r="H123" s="5"/>
      <c r="I123" s="5"/>
      <c r="J123" s="5"/>
    </row>
    <row r="124" spans="2:10" x14ac:dyDescent="0.2">
      <c r="B124" s="5"/>
      <c r="C124" s="5"/>
      <c r="D124" s="5"/>
      <c r="E124" s="5"/>
      <c r="F124" s="15"/>
      <c r="G124" s="15"/>
      <c r="H124" s="5"/>
      <c r="I124" s="5"/>
      <c r="J124" s="5"/>
    </row>
    <row r="125" spans="2:10" x14ac:dyDescent="0.2">
      <c r="B125" s="5"/>
      <c r="C125" s="5"/>
      <c r="D125" s="5"/>
      <c r="E125" s="5"/>
      <c r="F125" s="15"/>
      <c r="G125" s="15"/>
      <c r="H125" s="5"/>
      <c r="I125" s="5"/>
      <c r="J125" s="5"/>
    </row>
    <row r="126" spans="2:10" x14ac:dyDescent="0.2">
      <c r="B126" s="5"/>
      <c r="C126" s="5"/>
      <c r="D126" s="5"/>
      <c r="E126" s="5"/>
      <c r="F126" s="15"/>
      <c r="G126" s="15"/>
      <c r="H126" s="5"/>
      <c r="I126" s="5"/>
      <c r="J126" s="5"/>
    </row>
    <row r="127" spans="2:10" x14ac:dyDescent="0.2">
      <c r="B127" s="5"/>
      <c r="C127" s="5"/>
      <c r="D127" s="5"/>
      <c r="E127" s="5"/>
      <c r="F127" s="15"/>
      <c r="G127" s="15"/>
      <c r="H127" s="5"/>
      <c r="I127" s="5"/>
      <c r="J127" s="5"/>
    </row>
    <row r="128" spans="2:10" x14ac:dyDescent="0.2">
      <c r="B128" s="5"/>
      <c r="C128" s="5"/>
      <c r="D128" s="5"/>
      <c r="E128" s="5"/>
      <c r="F128" s="15"/>
      <c r="G128" s="15"/>
      <c r="H128" s="5"/>
      <c r="I128" s="5"/>
      <c r="J128" s="5"/>
    </row>
    <row r="129" spans="2:10" x14ac:dyDescent="0.2">
      <c r="B129" s="5"/>
      <c r="C129" s="5"/>
      <c r="D129" s="5"/>
      <c r="E129" s="5"/>
      <c r="F129" s="15"/>
      <c r="G129" s="15"/>
      <c r="H129" s="5"/>
      <c r="I129" s="5"/>
      <c r="J129" s="5"/>
    </row>
    <row r="130" spans="2:10" x14ac:dyDescent="0.2">
      <c r="B130" s="5"/>
      <c r="C130" s="5"/>
      <c r="D130" s="5"/>
      <c r="E130" s="5"/>
      <c r="F130" s="15"/>
      <c r="G130" s="15"/>
      <c r="H130" s="5"/>
      <c r="I130" s="5"/>
      <c r="J130" s="5"/>
    </row>
    <row r="131" spans="2:10" x14ac:dyDescent="0.2">
      <c r="B131" s="5"/>
      <c r="C131" s="5"/>
      <c r="D131" s="5"/>
      <c r="E131" s="5"/>
      <c r="F131" s="15"/>
      <c r="G131" s="15"/>
      <c r="H131" s="5"/>
      <c r="I131" s="5"/>
      <c r="J131" s="5"/>
    </row>
    <row r="132" spans="2:10" x14ac:dyDescent="0.2">
      <c r="B132" s="5"/>
      <c r="C132" s="5"/>
      <c r="D132" s="5"/>
      <c r="E132" s="5"/>
      <c r="F132" s="15"/>
      <c r="G132" s="15"/>
      <c r="H132" s="5"/>
      <c r="I132" s="5"/>
      <c r="J132" s="5"/>
    </row>
    <row r="133" spans="2:10" x14ac:dyDescent="0.2">
      <c r="B133" s="5"/>
      <c r="C133" s="5"/>
      <c r="D133" s="5"/>
      <c r="E133" s="5"/>
      <c r="F133" s="15"/>
      <c r="G133" s="15"/>
      <c r="H133" s="5"/>
      <c r="I133" s="5"/>
      <c r="J133" s="5"/>
    </row>
    <row r="134" spans="2:10" x14ac:dyDescent="0.2">
      <c r="B134" s="5"/>
      <c r="C134" s="5"/>
      <c r="D134" s="5"/>
      <c r="E134" s="5"/>
      <c r="F134" s="15"/>
      <c r="G134" s="15"/>
      <c r="H134" s="5"/>
      <c r="I134" s="5"/>
      <c r="J134" s="5"/>
    </row>
    <row r="135" spans="2:10" x14ac:dyDescent="0.2">
      <c r="B135" s="5"/>
      <c r="C135" s="5"/>
      <c r="D135" s="5"/>
      <c r="E135" s="5"/>
      <c r="F135" s="15"/>
      <c r="G135" s="15"/>
      <c r="H135" s="5"/>
      <c r="I135" s="5"/>
      <c r="J135" s="5"/>
    </row>
    <row r="136" spans="2:10" x14ac:dyDescent="0.2">
      <c r="B136" s="5"/>
      <c r="C136" s="5"/>
      <c r="D136" s="5"/>
      <c r="E136" s="5"/>
      <c r="F136" s="15"/>
      <c r="G136" s="15"/>
      <c r="H136" s="5"/>
      <c r="I136" s="5"/>
      <c r="J136" s="5"/>
    </row>
    <row r="137" spans="2:10" x14ac:dyDescent="0.2">
      <c r="B137" s="5"/>
      <c r="C137" s="5"/>
      <c r="D137" s="5"/>
      <c r="E137" s="5"/>
      <c r="F137" s="15"/>
      <c r="G137" s="15"/>
      <c r="H137" s="5"/>
      <c r="I137" s="5"/>
      <c r="J137" s="5"/>
    </row>
    <row r="138" spans="2:10" x14ac:dyDescent="0.2">
      <c r="B138" s="5"/>
      <c r="C138" s="5"/>
      <c r="D138" s="5"/>
      <c r="E138" s="5"/>
      <c r="F138" s="15"/>
      <c r="G138" s="15"/>
      <c r="H138" s="5"/>
      <c r="I138" s="5"/>
      <c r="J138" s="5"/>
    </row>
    <row r="139" spans="2:10" x14ac:dyDescent="0.2">
      <c r="B139" s="5"/>
      <c r="C139" s="5"/>
      <c r="D139" s="5"/>
      <c r="E139" s="5"/>
      <c r="F139" s="15"/>
      <c r="G139" s="15"/>
      <c r="H139" s="5"/>
      <c r="I139" s="5"/>
      <c r="J139" s="5"/>
    </row>
    <row r="140" spans="2:10" x14ac:dyDescent="0.2">
      <c r="B140" s="5"/>
      <c r="C140" s="5"/>
      <c r="D140" s="5"/>
      <c r="E140" s="5"/>
      <c r="F140" s="15"/>
      <c r="G140" s="15"/>
      <c r="H140" s="5"/>
      <c r="I140" s="5"/>
      <c r="J140" s="5"/>
    </row>
    <row r="141" spans="2:10" x14ac:dyDescent="0.2">
      <c r="B141" s="5"/>
      <c r="C141" s="5"/>
      <c r="D141" s="5"/>
      <c r="E141" s="5"/>
      <c r="F141" s="15"/>
      <c r="G141" s="15"/>
      <c r="H141" s="5"/>
      <c r="I141" s="5"/>
      <c r="J141" s="5"/>
    </row>
    <row r="142" spans="2:10" x14ac:dyDescent="0.2">
      <c r="B142" s="5"/>
      <c r="C142" s="5"/>
      <c r="D142" s="5"/>
      <c r="E142" s="5"/>
      <c r="F142" s="15"/>
      <c r="G142" s="15"/>
      <c r="H142" s="5"/>
      <c r="I142" s="5"/>
      <c r="J142" s="5"/>
    </row>
    <row r="143" spans="2:10" x14ac:dyDescent="0.2">
      <c r="B143" s="5"/>
      <c r="C143" s="5"/>
      <c r="D143" s="5"/>
      <c r="E143" s="5"/>
      <c r="F143" s="15"/>
      <c r="G143" s="15"/>
      <c r="H143" s="5"/>
      <c r="I143" s="5"/>
      <c r="J143" s="5"/>
    </row>
    <row r="144" spans="2:10" x14ac:dyDescent="0.2">
      <c r="B144" s="5"/>
      <c r="C144" s="5"/>
      <c r="D144" s="5"/>
      <c r="E144" s="5"/>
      <c r="F144" s="15"/>
      <c r="G144" s="15"/>
      <c r="H144" s="5"/>
      <c r="I144" s="5"/>
      <c r="J144" s="5"/>
    </row>
    <row r="145" spans="2:10" x14ac:dyDescent="0.2">
      <c r="B145" s="5"/>
      <c r="C145" s="5"/>
      <c r="D145" s="5"/>
      <c r="E145" s="5"/>
      <c r="F145" s="15"/>
      <c r="G145" s="15"/>
      <c r="H145" s="5"/>
      <c r="I145" s="5"/>
      <c r="J145" s="5"/>
    </row>
    <row r="146" spans="2:10" x14ac:dyDescent="0.2">
      <c r="B146" s="5"/>
      <c r="C146" s="5"/>
      <c r="D146" s="5"/>
      <c r="E146" s="5"/>
      <c r="F146" s="15"/>
      <c r="G146" s="15"/>
      <c r="H146" s="5"/>
      <c r="I146" s="5"/>
      <c r="J146" s="5"/>
    </row>
    <row r="147" spans="2:10" x14ac:dyDescent="0.2">
      <c r="B147" s="5"/>
      <c r="C147" s="5"/>
      <c r="D147" s="5"/>
      <c r="E147" s="5"/>
      <c r="F147" s="15"/>
      <c r="G147" s="15"/>
      <c r="H147" s="5"/>
      <c r="I147" s="5"/>
      <c r="J147" s="5"/>
    </row>
    <row r="148" spans="2:10" x14ac:dyDescent="0.2">
      <c r="B148" s="5"/>
      <c r="C148" s="5"/>
      <c r="D148" s="5"/>
      <c r="E148" s="5"/>
      <c r="F148" s="15"/>
      <c r="G148" s="15"/>
      <c r="H148" s="5"/>
      <c r="I148" s="5"/>
      <c r="J148" s="5"/>
    </row>
    <row r="149" spans="2:10" x14ac:dyDescent="0.2">
      <c r="B149" s="5"/>
      <c r="C149" s="5"/>
      <c r="D149" s="5"/>
      <c r="E149" s="5"/>
      <c r="F149" s="15"/>
      <c r="G149" s="15"/>
      <c r="H149" s="5"/>
      <c r="I149" s="5"/>
      <c r="J149" s="5"/>
    </row>
    <row r="150" spans="2:10" x14ac:dyDescent="0.2">
      <c r="C150" s="16"/>
      <c r="F150" s="17"/>
      <c r="G150" s="17"/>
    </row>
    <row r="151" spans="2:10" x14ac:dyDescent="0.2">
      <c r="C151" s="16"/>
      <c r="F151" s="17"/>
      <c r="G151" s="17"/>
    </row>
    <row r="152" spans="2:10" x14ac:dyDescent="0.2">
      <c r="C152" s="16"/>
      <c r="F152" s="17"/>
      <c r="G152" s="17"/>
    </row>
    <row r="153" spans="2:10" x14ac:dyDescent="0.2">
      <c r="C153" s="16"/>
      <c r="F153" s="17"/>
      <c r="G153" s="17"/>
    </row>
    <row r="154" spans="2:10" x14ac:dyDescent="0.2">
      <c r="C154" s="16"/>
      <c r="F154" s="17"/>
      <c r="G154" s="17"/>
    </row>
    <row r="155" spans="2:10" x14ac:dyDescent="0.2">
      <c r="C155" s="16"/>
      <c r="F155" s="17"/>
      <c r="G155" s="17"/>
    </row>
    <row r="156" spans="2:10" x14ac:dyDescent="0.2">
      <c r="C156" s="16"/>
      <c r="F156" s="17"/>
      <c r="G156" s="17"/>
    </row>
    <row r="157" spans="2:10" x14ac:dyDescent="0.2">
      <c r="C157" s="16"/>
      <c r="F157" s="17"/>
      <c r="G157" s="17"/>
    </row>
    <row r="158" spans="2:10" x14ac:dyDescent="0.2">
      <c r="C158" s="16"/>
      <c r="F158" s="17"/>
      <c r="G158" s="17"/>
    </row>
    <row r="159" spans="2:10" x14ac:dyDescent="0.2">
      <c r="C159" s="16"/>
      <c r="F159" s="17"/>
      <c r="G159" s="17"/>
    </row>
    <row r="160" spans="2:10" x14ac:dyDescent="0.2">
      <c r="C160" s="16"/>
      <c r="F160" s="17"/>
      <c r="G160" s="17"/>
    </row>
    <row r="161" spans="3:7" x14ac:dyDescent="0.2">
      <c r="C161" s="16"/>
      <c r="F161" s="17"/>
      <c r="G161" s="17"/>
    </row>
    <row r="162" spans="3:7" x14ac:dyDescent="0.2">
      <c r="C162" s="16"/>
      <c r="F162" s="17"/>
      <c r="G162" s="17"/>
    </row>
    <row r="163" spans="3:7" x14ac:dyDescent="0.2">
      <c r="C163" s="16"/>
      <c r="F163" s="17"/>
      <c r="G163" s="17"/>
    </row>
    <row r="164" spans="3:7" x14ac:dyDescent="0.2">
      <c r="C164" s="16"/>
      <c r="F164" s="17"/>
      <c r="G164" s="17"/>
    </row>
    <row r="165" spans="3:7" x14ac:dyDescent="0.2">
      <c r="C165" s="16"/>
      <c r="F165" s="17"/>
      <c r="G165" s="17"/>
    </row>
    <row r="166" spans="3:7" x14ac:dyDescent="0.2">
      <c r="C166" s="16"/>
      <c r="F166" s="17"/>
      <c r="G166" s="17"/>
    </row>
    <row r="167" spans="3:7" x14ac:dyDescent="0.2">
      <c r="C167" s="16"/>
      <c r="F167" s="17"/>
      <c r="G167" s="17"/>
    </row>
    <row r="168" spans="3:7" x14ac:dyDescent="0.2">
      <c r="C168" s="16"/>
      <c r="F168" s="17"/>
      <c r="G168" s="17"/>
    </row>
    <row r="169" spans="3:7" x14ac:dyDescent="0.2">
      <c r="C169" s="16"/>
      <c r="F169" s="17"/>
      <c r="G169" s="17"/>
    </row>
    <row r="170" spans="3:7" x14ac:dyDescent="0.2">
      <c r="C170" s="16"/>
      <c r="F170" s="17"/>
      <c r="G170" s="17"/>
    </row>
    <row r="171" spans="3:7" x14ac:dyDescent="0.2">
      <c r="C171" s="16"/>
      <c r="F171" s="17"/>
      <c r="G171" s="17"/>
    </row>
    <row r="172" spans="3:7" x14ac:dyDescent="0.2">
      <c r="C172" s="16"/>
      <c r="F172" s="17"/>
      <c r="G172" s="17"/>
    </row>
    <row r="173" spans="3:7" x14ac:dyDescent="0.2">
      <c r="C173" s="16"/>
      <c r="F173" s="17"/>
      <c r="G173" s="17"/>
    </row>
    <row r="174" spans="3:7" x14ac:dyDescent="0.2">
      <c r="C174" s="16"/>
      <c r="F174" s="17"/>
      <c r="G174" s="17"/>
    </row>
    <row r="175" spans="3:7" x14ac:dyDescent="0.2">
      <c r="C175" s="16"/>
      <c r="F175" s="17"/>
      <c r="G175" s="17"/>
    </row>
    <row r="176" spans="3:7" x14ac:dyDescent="0.2">
      <c r="C176" s="16"/>
      <c r="F176" s="17"/>
      <c r="G176" s="17"/>
    </row>
    <row r="177" spans="3:7" x14ac:dyDescent="0.2">
      <c r="C177" s="16"/>
      <c r="F177" s="17"/>
      <c r="G177" s="17"/>
    </row>
    <row r="178" spans="3:7" x14ac:dyDescent="0.2">
      <c r="C178" s="16"/>
      <c r="F178" s="17"/>
      <c r="G178" s="17"/>
    </row>
    <row r="179" spans="3:7" x14ac:dyDescent="0.2">
      <c r="C179" s="16"/>
      <c r="F179" s="17"/>
      <c r="G179" s="17"/>
    </row>
    <row r="180" spans="3:7" x14ac:dyDescent="0.2">
      <c r="C180" s="16"/>
      <c r="F180" s="17"/>
      <c r="G180" s="17"/>
    </row>
    <row r="181" spans="3:7" x14ac:dyDescent="0.2">
      <c r="C181" s="16"/>
      <c r="F181" s="17"/>
      <c r="G181" s="17"/>
    </row>
    <row r="182" spans="3:7" x14ac:dyDescent="0.2">
      <c r="C182" s="16"/>
      <c r="F182" s="17"/>
      <c r="G182" s="17"/>
    </row>
    <row r="183" spans="3:7" x14ac:dyDescent="0.2">
      <c r="C183" s="16"/>
      <c r="F183" s="17"/>
      <c r="G183" s="17"/>
    </row>
    <row r="184" spans="3:7" x14ac:dyDescent="0.2">
      <c r="C184" s="16"/>
      <c r="F184" s="17"/>
      <c r="G184" s="17"/>
    </row>
    <row r="185" spans="3:7" x14ac:dyDescent="0.2">
      <c r="C185" s="16"/>
      <c r="F185" s="17"/>
      <c r="G185" s="17"/>
    </row>
    <row r="186" spans="3:7" x14ac:dyDescent="0.2">
      <c r="C186" s="16"/>
      <c r="F186" s="17"/>
      <c r="G186" s="17"/>
    </row>
    <row r="187" spans="3:7" x14ac:dyDescent="0.2">
      <c r="C187" s="16"/>
      <c r="F187" s="17"/>
      <c r="G187" s="17"/>
    </row>
    <row r="188" spans="3:7" x14ac:dyDescent="0.2">
      <c r="C188" s="16"/>
      <c r="F188" s="17"/>
      <c r="G188" s="17"/>
    </row>
    <row r="189" spans="3:7" x14ac:dyDescent="0.2">
      <c r="C189" s="16"/>
      <c r="F189" s="17"/>
      <c r="G189" s="17"/>
    </row>
    <row r="190" spans="3:7" x14ac:dyDescent="0.2">
      <c r="C190" s="16"/>
      <c r="F190" s="17"/>
      <c r="G190" s="17"/>
    </row>
    <row r="191" spans="3:7" x14ac:dyDescent="0.2">
      <c r="C191" s="16"/>
      <c r="F191" s="17"/>
      <c r="G191" s="17"/>
    </row>
    <row r="192" spans="3:7" x14ac:dyDescent="0.2">
      <c r="C192" s="16"/>
      <c r="F192" s="17"/>
      <c r="G192" s="17"/>
    </row>
    <row r="193" spans="3:7" x14ac:dyDescent="0.2">
      <c r="C193" s="16"/>
      <c r="F193" s="17"/>
      <c r="G193" s="17"/>
    </row>
    <row r="194" spans="3:7" x14ac:dyDescent="0.2">
      <c r="C194" s="16"/>
      <c r="F194" s="17"/>
      <c r="G194" s="17"/>
    </row>
    <row r="195" spans="3:7" x14ac:dyDescent="0.2">
      <c r="C195" s="16"/>
      <c r="F195" s="17"/>
      <c r="G195" s="17"/>
    </row>
    <row r="196" spans="3:7" x14ac:dyDescent="0.2">
      <c r="C196" s="16"/>
      <c r="F196" s="17"/>
      <c r="G196" s="17"/>
    </row>
    <row r="197" spans="3:7" x14ac:dyDescent="0.2">
      <c r="C197" s="16"/>
      <c r="F197" s="17"/>
      <c r="G197" s="17"/>
    </row>
    <row r="198" spans="3:7" x14ac:dyDescent="0.2">
      <c r="C198" s="16"/>
      <c r="F198" s="17"/>
      <c r="G198" s="17"/>
    </row>
    <row r="199" spans="3:7" x14ac:dyDescent="0.2">
      <c r="C199" s="16"/>
      <c r="F199" s="17"/>
      <c r="G199" s="17"/>
    </row>
    <row r="200" spans="3:7" x14ac:dyDescent="0.2">
      <c r="C200" s="16"/>
      <c r="F200" s="17"/>
      <c r="G200" s="17"/>
    </row>
    <row r="201" spans="3:7" x14ac:dyDescent="0.2">
      <c r="C201" s="16"/>
      <c r="F201" s="17"/>
      <c r="G201" s="17"/>
    </row>
    <row r="202" spans="3:7" x14ac:dyDescent="0.2">
      <c r="C202" s="16"/>
      <c r="F202" s="17"/>
      <c r="G202" s="17"/>
    </row>
    <row r="203" spans="3:7" x14ac:dyDescent="0.2">
      <c r="C203" s="16"/>
      <c r="F203" s="17"/>
      <c r="G203" s="17"/>
    </row>
    <row r="204" spans="3:7" x14ac:dyDescent="0.2">
      <c r="C204" s="16"/>
      <c r="F204" s="17"/>
      <c r="G204" s="17"/>
    </row>
    <row r="205" spans="3:7" x14ac:dyDescent="0.2">
      <c r="C205" s="16"/>
      <c r="F205" s="17"/>
      <c r="G205" s="17"/>
    </row>
    <row r="206" spans="3:7" x14ac:dyDescent="0.2">
      <c r="C206" s="16"/>
      <c r="F206" s="17"/>
      <c r="G206" s="17"/>
    </row>
    <row r="207" spans="3:7" x14ac:dyDescent="0.2">
      <c r="C207" s="16"/>
      <c r="F207" s="17"/>
      <c r="G207" s="17"/>
    </row>
    <row r="208" spans="3:7" x14ac:dyDescent="0.2">
      <c r="C208" s="16"/>
      <c r="F208" s="17"/>
      <c r="G208" s="17"/>
    </row>
    <row r="209" spans="3:7" x14ac:dyDescent="0.2">
      <c r="C209" s="16"/>
      <c r="F209" s="17"/>
      <c r="G209" s="17"/>
    </row>
    <row r="210" spans="3:7" x14ac:dyDescent="0.2">
      <c r="C210" s="16"/>
      <c r="F210" s="17"/>
      <c r="G210" s="17"/>
    </row>
    <row r="211" spans="3:7" x14ac:dyDescent="0.2">
      <c r="C211" s="16"/>
      <c r="F211" s="17"/>
      <c r="G211" s="17"/>
    </row>
    <row r="212" spans="3:7" x14ac:dyDescent="0.2">
      <c r="C212" s="16"/>
      <c r="F212" s="17"/>
      <c r="G212" s="17"/>
    </row>
    <row r="213" spans="3:7" x14ac:dyDescent="0.2">
      <c r="C213" s="16"/>
      <c r="F213" s="17"/>
      <c r="G213" s="17"/>
    </row>
    <row r="214" spans="3:7" x14ac:dyDescent="0.2">
      <c r="C214" s="16"/>
      <c r="F214" s="16"/>
      <c r="G214" s="16"/>
    </row>
    <row r="215" spans="3:7" x14ac:dyDescent="0.2">
      <c r="C215" s="16"/>
      <c r="F215" s="16"/>
      <c r="G215" s="16"/>
    </row>
    <row r="216" spans="3:7" x14ac:dyDescent="0.2">
      <c r="C216" s="16"/>
      <c r="F216" s="16"/>
      <c r="G216" s="16"/>
    </row>
    <row r="217" spans="3:7" x14ac:dyDescent="0.2">
      <c r="C217" s="16"/>
      <c r="F217" s="16"/>
      <c r="G217" s="16"/>
    </row>
    <row r="218" spans="3:7" x14ac:dyDescent="0.2">
      <c r="C218" s="16"/>
      <c r="F218" s="16"/>
      <c r="G218" s="16"/>
    </row>
    <row r="219" spans="3:7" x14ac:dyDescent="0.2">
      <c r="C219" s="16"/>
      <c r="F219" s="16"/>
      <c r="G219" s="16"/>
    </row>
    <row r="220" spans="3:7" x14ac:dyDescent="0.2">
      <c r="C220" s="16"/>
      <c r="F220" s="16"/>
      <c r="G220" s="16"/>
    </row>
    <row r="221" spans="3:7" x14ac:dyDescent="0.2">
      <c r="C221" s="16"/>
      <c r="F221" s="16"/>
      <c r="G221" s="16"/>
    </row>
    <row r="222" spans="3:7" x14ac:dyDescent="0.2">
      <c r="C222" s="16"/>
      <c r="F222" s="16"/>
      <c r="G222" s="16"/>
    </row>
    <row r="223" spans="3:7" x14ac:dyDescent="0.2">
      <c r="C223" s="16"/>
      <c r="F223" s="16"/>
      <c r="G223" s="16"/>
    </row>
    <row r="224" spans="3:7" x14ac:dyDescent="0.2">
      <c r="C224" s="16"/>
      <c r="F224" s="16"/>
      <c r="G224" s="16"/>
    </row>
    <row r="225" spans="3:7" x14ac:dyDescent="0.2">
      <c r="C225" s="16"/>
      <c r="F225" s="16"/>
      <c r="G225" s="16"/>
    </row>
    <row r="226" spans="3:7" x14ac:dyDescent="0.2">
      <c r="C226" s="16"/>
      <c r="F226" s="16"/>
      <c r="G226" s="16"/>
    </row>
    <row r="227" spans="3:7" x14ac:dyDescent="0.2">
      <c r="C227" s="16"/>
      <c r="F227" s="16"/>
      <c r="G227" s="16"/>
    </row>
    <row r="228" spans="3:7" x14ac:dyDescent="0.2">
      <c r="C228" s="16"/>
      <c r="F228" s="16"/>
      <c r="G228" s="16"/>
    </row>
    <row r="229" spans="3:7" x14ac:dyDescent="0.2">
      <c r="C229" s="16"/>
      <c r="F229" s="16"/>
      <c r="G229" s="16"/>
    </row>
    <row r="230" spans="3:7" x14ac:dyDescent="0.2">
      <c r="C230" s="16"/>
      <c r="F230" s="16"/>
      <c r="G230" s="16"/>
    </row>
    <row r="231" spans="3:7" x14ac:dyDescent="0.2">
      <c r="C231" s="16"/>
      <c r="F231" s="16"/>
      <c r="G231" s="16"/>
    </row>
    <row r="232" spans="3:7" x14ac:dyDescent="0.2">
      <c r="C232" s="16"/>
      <c r="F232" s="16"/>
      <c r="G232" s="16"/>
    </row>
    <row r="233" spans="3:7" x14ac:dyDescent="0.2">
      <c r="C233" s="16"/>
      <c r="F233" s="16"/>
      <c r="G233" s="16"/>
    </row>
    <row r="234" spans="3:7" x14ac:dyDescent="0.2">
      <c r="C234" s="16"/>
      <c r="F234" s="16"/>
      <c r="G234" s="16"/>
    </row>
    <row r="235" spans="3:7" x14ac:dyDescent="0.2">
      <c r="C235" s="16"/>
      <c r="F235" s="16"/>
      <c r="G235" s="16"/>
    </row>
    <row r="236" spans="3:7" x14ac:dyDescent="0.2">
      <c r="C236" s="16"/>
      <c r="F236" s="16"/>
      <c r="G236" s="16"/>
    </row>
    <row r="237" spans="3:7" x14ac:dyDescent="0.2">
      <c r="C237" s="16"/>
      <c r="F237" s="16"/>
      <c r="G237" s="16"/>
    </row>
    <row r="238" spans="3:7" x14ac:dyDescent="0.2">
      <c r="C238" s="16"/>
      <c r="F238" s="16"/>
      <c r="G238" s="16"/>
    </row>
    <row r="239" spans="3:7" x14ac:dyDescent="0.2">
      <c r="C239" s="16"/>
      <c r="F239" s="16"/>
      <c r="G239" s="16"/>
    </row>
    <row r="240" spans="3:7" x14ac:dyDescent="0.2">
      <c r="C240" s="16"/>
      <c r="F240" s="16"/>
      <c r="G240" s="16"/>
    </row>
    <row r="241" spans="3:7" x14ac:dyDescent="0.2">
      <c r="C241" s="16"/>
      <c r="F241" s="16"/>
      <c r="G241" s="16"/>
    </row>
    <row r="242" spans="3:7" x14ac:dyDescent="0.2">
      <c r="C242" s="16"/>
      <c r="F242" s="16"/>
      <c r="G242" s="16"/>
    </row>
    <row r="243" spans="3:7" x14ac:dyDescent="0.2">
      <c r="C243" s="16"/>
      <c r="F243" s="16"/>
      <c r="G243" s="16"/>
    </row>
    <row r="244" spans="3:7" x14ac:dyDescent="0.2">
      <c r="C244" s="16"/>
      <c r="F244" s="16"/>
      <c r="G244" s="16"/>
    </row>
    <row r="245" spans="3:7" x14ac:dyDescent="0.2">
      <c r="C245" s="16"/>
      <c r="F245" s="16"/>
      <c r="G245" s="16"/>
    </row>
    <row r="246" spans="3:7" x14ac:dyDescent="0.2">
      <c r="C246" s="16"/>
      <c r="F246" s="16"/>
      <c r="G246" s="16"/>
    </row>
    <row r="247" spans="3:7" x14ac:dyDescent="0.2">
      <c r="C247" s="16"/>
      <c r="F247" s="16"/>
      <c r="G247" s="16"/>
    </row>
    <row r="248" spans="3:7" x14ac:dyDescent="0.2">
      <c r="C248" s="16"/>
      <c r="F248" s="16"/>
      <c r="G248" s="16"/>
    </row>
    <row r="249" spans="3:7" x14ac:dyDescent="0.2">
      <c r="C249" s="16"/>
      <c r="F249" s="16"/>
      <c r="G249" s="16"/>
    </row>
    <row r="250" spans="3:7" x14ac:dyDescent="0.2">
      <c r="C250" s="16"/>
      <c r="F250" s="16"/>
      <c r="G250" s="16"/>
    </row>
    <row r="251" spans="3:7" x14ac:dyDescent="0.2">
      <c r="C251" s="16"/>
      <c r="F251" s="16"/>
      <c r="G251" s="16"/>
    </row>
    <row r="252" spans="3:7" x14ac:dyDescent="0.2">
      <c r="C252" s="16"/>
      <c r="F252" s="16"/>
      <c r="G252" s="16"/>
    </row>
    <row r="253" spans="3:7" x14ac:dyDescent="0.2">
      <c r="C253" s="16"/>
      <c r="F253" s="16"/>
      <c r="G253" s="16"/>
    </row>
    <row r="254" spans="3:7" x14ac:dyDescent="0.2">
      <c r="C254" s="16"/>
      <c r="F254" s="16"/>
      <c r="G254" s="16"/>
    </row>
    <row r="255" spans="3:7" x14ac:dyDescent="0.2">
      <c r="C255" s="16"/>
      <c r="F255" s="16"/>
      <c r="G255" s="16"/>
    </row>
    <row r="256" spans="3:7" x14ac:dyDescent="0.2">
      <c r="C256" s="16"/>
      <c r="F256" s="16"/>
      <c r="G256" s="16"/>
    </row>
    <row r="257" spans="3:7" x14ac:dyDescent="0.2">
      <c r="C257" s="16"/>
      <c r="F257" s="16"/>
      <c r="G257" s="16"/>
    </row>
    <row r="258" spans="3:7" x14ac:dyDescent="0.2">
      <c r="C258" s="16"/>
      <c r="F258" s="16"/>
      <c r="G258" s="16"/>
    </row>
    <row r="259" spans="3:7" x14ac:dyDescent="0.2">
      <c r="C259" s="16"/>
      <c r="F259" s="16"/>
      <c r="G259" s="16"/>
    </row>
    <row r="260" spans="3:7" x14ac:dyDescent="0.2">
      <c r="C260" s="16"/>
      <c r="F260" s="16"/>
      <c r="G260" s="16"/>
    </row>
    <row r="261" spans="3:7" x14ac:dyDescent="0.2">
      <c r="C261" s="16"/>
      <c r="F261" s="16"/>
      <c r="G261" s="16"/>
    </row>
    <row r="262" spans="3:7" x14ac:dyDescent="0.2">
      <c r="C262" s="16"/>
      <c r="F262" s="16"/>
      <c r="G262" s="16"/>
    </row>
    <row r="263" spans="3:7" x14ac:dyDescent="0.2">
      <c r="C263" s="16"/>
      <c r="F263" s="16"/>
      <c r="G263" s="16"/>
    </row>
    <row r="264" spans="3:7" x14ac:dyDescent="0.2">
      <c r="C264" s="16"/>
      <c r="F264" s="16"/>
      <c r="G264" s="16"/>
    </row>
    <row r="265" spans="3:7" x14ac:dyDescent="0.2">
      <c r="C265" s="16"/>
      <c r="F265" s="16"/>
      <c r="G265" s="16"/>
    </row>
    <row r="266" spans="3:7" x14ac:dyDescent="0.2">
      <c r="C266" s="16"/>
      <c r="F266" s="16"/>
      <c r="G266" s="16"/>
    </row>
    <row r="267" spans="3:7" x14ac:dyDescent="0.2">
      <c r="C267" s="16"/>
      <c r="F267" s="16"/>
      <c r="G267" s="16"/>
    </row>
    <row r="268" spans="3:7" x14ac:dyDescent="0.2">
      <c r="C268" s="16"/>
      <c r="F268" s="16"/>
      <c r="G268" s="16"/>
    </row>
    <row r="269" spans="3:7" x14ac:dyDescent="0.2">
      <c r="C269" s="16"/>
      <c r="F269" s="16"/>
      <c r="G269" s="16"/>
    </row>
    <row r="270" spans="3:7" x14ac:dyDescent="0.2">
      <c r="C270" s="16"/>
      <c r="F270" s="16"/>
      <c r="G270" s="16"/>
    </row>
    <row r="271" spans="3:7" x14ac:dyDescent="0.2">
      <c r="C271" s="16"/>
      <c r="F271" s="16"/>
      <c r="G271" s="16"/>
    </row>
    <row r="272" spans="3:7" x14ac:dyDescent="0.2">
      <c r="C272" s="16"/>
      <c r="F272" s="16"/>
      <c r="G272" s="16"/>
    </row>
    <row r="273" spans="3:7" x14ac:dyDescent="0.2">
      <c r="C273" s="16"/>
      <c r="F273" s="16"/>
      <c r="G273" s="16"/>
    </row>
    <row r="274" spans="3:7" x14ac:dyDescent="0.2">
      <c r="C274" s="16"/>
      <c r="F274" s="16"/>
      <c r="G274" s="16"/>
    </row>
    <row r="275" spans="3:7" x14ac:dyDescent="0.2">
      <c r="C275" s="16"/>
      <c r="F275" s="16"/>
      <c r="G275" s="16"/>
    </row>
    <row r="276" spans="3:7" x14ac:dyDescent="0.2">
      <c r="C276" s="16"/>
      <c r="F276" s="16"/>
      <c r="G276" s="16"/>
    </row>
    <row r="277" spans="3:7" x14ac:dyDescent="0.2">
      <c r="C277" s="16"/>
      <c r="F277" s="16"/>
      <c r="G277" s="16"/>
    </row>
    <row r="278" spans="3:7" x14ac:dyDescent="0.2">
      <c r="C278" s="16"/>
      <c r="F278" s="16"/>
      <c r="G278" s="16"/>
    </row>
    <row r="279" spans="3:7" x14ac:dyDescent="0.2">
      <c r="C279" s="16"/>
      <c r="F279" s="16"/>
      <c r="G279" s="16"/>
    </row>
    <row r="280" spans="3:7" x14ac:dyDescent="0.2">
      <c r="C280" s="16"/>
      <c r="F280" s="16"/>
      <c r="G280" s="16"/>
    </row>
    <row r="281" spans="3:7" x14ac:dyDescent="0.2">
      <c r="C281" s="16"/>
      <c r="F281" s="16"/>
      <c r="G281" s="16"/>
    </row>
    <row r="282" spans="3:7" x14ac:dyDescent="0.2">
      <c r="C282" s="16"/>
      <c r="F282" s="16"/>
      <c r="G282" s="16"/>
    </row>
    <row r="283" spans="3:7" x14ac:dyDescent="0.2">
      <c r="C283" s="16"/>
      <c r="F283" s="16"/>
      <c r="G283" s="16"/>
    </row>
    <row r="284" spans="3:7" x14ac:dyDescent="0.2">
      <c r="C284" s="16"/>
      <c r="F284" s="16"/>
      <c r="G284" s="16"/>
    </row>
    <row r="285" spans="3:7" x14ac:dyDescent="0.2">
      <c r="C285" s="16"/>
      <c r="F285" s="16"/>
      <c r="G285" s="16"/>
    </row>
    <row r="286" spans="3:7" x14ac:dyDescent="0.2">
      <c r="C286" s="16"/>
      <c r="F286" s="16"/>
      <c r="G286" s="16"/>
    </row>
    <row r="287" spans="3:7" x14ac:dyDescent="0.2">
      <c r="C287" s="16"/>
      <c r="F287" s="16"/>
      <c r="G287" s="16"/>
    </row>
    <row r="288" spans="3:7" x14ac:dyDescent="0.2">
      <c r="C288" s="16"/>
      <c r="F288" s="16"/>
      <c r="G288" s="16"/>
    </row>
    <row r="289" spans="3:7" x14ac:dyDescent="0.2">
      <c r="C289" s="16"/>
      <c r="F289" s="16"/>
      <c r="G289" s="16"/>
    </row>
    <row r="290" spans="3:7" x14ac:dyDescent="0.2">
      <c r="C290" s="16"/>
      <c r="F290" s="16"/>
      <c r="G290" s="16"/>
    </row>
    <row r="291" spans="3:7" x14ac:dyDescent="0.2">
      <c r="C291" s="16"/>
      <c r="F291" s="16"/>
      <c r="G291" s="16"/>
    </row>
    <row r="292" spans="3:7" x14ac:dyDescent="0.2">
      <c r="C292" s="16"/>
      <c r="F292" s="16"/>
      <c r="G292" s="16"/>
    </row>
    <row r="293" spans="3:7" x14ac:dyDescent="0.2">
      <c r="C293" s="16"/>
      <c r="F293" s="16"/>
      <c r="G293" s="16"/>
    </row>
    <row r="294" spans="3:7" x14ac:dyDescent="0.2">
      <c r="C294" s="16"/>
      <c r="F294" s="16"/>
      <c r="G294" s="16"/>
    </row>
    <row r="295" spans="3:7" x14ac:dyDescent="0.2">
      <c r="C295" s="16"/>
      <c r="F295" s="16"/>
      <c r="G295" s="16"/>
    </row>
    <row r="296" spans="3:7" x14ac:dyDescent="0.2">
      <c r="C296" s="16"/>
      <c r="F296" s="16"/>
      <c r="G296" s="16"/>
    </row>
    <row r="297" spans="3:7" x14ac:dyDescent="0.2">
      <c r="C297" s="16"/>
      <c r="F297" s="16"/>
      <c r="G297" s="16"/>
    </row>
    <row r="298" spans="3:7" x14ac:dyDescent="0.2">
      <c r="C298" s="16"/>
      <c r="F298" s="16"/>
      <c r="G298" s="16"/>
    </row>
    <row r="299" spans="3:7" x14ac:dyDescent="0.2">
      <c r="C299" s="16"/>
      <c r="F299" s="16"/>
      <c r="G299" s="16"/>
    </row>
    <row r="300" spans="3:7" x14ac:dyDescent="0.2">
      <c r="C300" s="16"/>
      <c r="F300" s="16"/>
      <c r="G300" s="16"/>
    </row>
    <row r="301" spans="3:7" x14ac:dyDescent="0.2">
      <c r="C301" s="16"/>
      <c r="F301" s="16"/>
      <c r="G301" s="16"/>
    </row>
    <row r="302" spans="3:7" x14ac:dyDescent="0.2">
      <c r="C302" s="16"/>
      <c r="F302" s="16"/>
      <c r="G302" s="16"/>
    </row>
    <row r="303" spans="3:7" x14ac:dyDescent="0.2">
      <c r="C303" s="16"/>
      <c r="F303" s="16"/>
      <c r="G303" s="16"/>
    </row>
    <row r="304" spans="3:7" x14ac:dyDescent="0.2">
      <c r="C304" s="16"/>
      <c r="F304" s="16"/>
      <c r="G304" s="16"/>
    </row>
    <row r="305" spans="3:7" x14ac:dyDescent="0.2">
      <c r="C305" s="16"/>
      <c r="F305" s="16"/>
      <c r="G305" s="16"/>
    </row>
    <row r="306" spans="3:7" x14ac:dyDescent="0.2">
      <c r="C306" s="16"/>
      <c r="F306" s="16"/>
      <c r="G306" s="16"/>
    </row>
    <row r="307" spans="3:7" x14ac:dyDescent="0.2">
      <c r="C307" s="16"/>
      <c r="F307" s="16"/>
      <c r="G307" s="16"/>
    </row>
    <row r="308" spans="3:7" x14ac:dyDescent="0.2">
      <c r="C308" s="16"/>
      <c r="F308" s="16"/>
      <c r="G308" s="16"/>
    </row>
    <row r="309" spans="3:7" x14ac:dyDescent="0.2">
      <c r="C309" s="16"/>
      <c r="F309" s="16"/>
      <c r="G309" s="16"/>
    </row>
    <row r="310" spans="3:7" x14ac:dyDescent="0.2">
      <c r="C310" s="16"/>
      <c r="F310" s="16"/>
      <c r="G310" s="16"/>
    </row>
    <row r="311" spans="3:7" x14ac:dyDescent="0.2">
      <c r="C311" s="16"/>
      <c r="F311" s="16"/>
      <c r="G311" s="16"/>
    </row>
    <row r="312" spans="3:7" x14ac:dyDescent="0.2">
      <c r="C312" s="16"/>
      <c r="F312" s="16"/>
      <c r="G312" s="16"/>
    </row>
    <row r="313" spans="3:7" x14ac:dyDescent="0.2">
      <c r="C313" s="16"/>
      <c r="F313" s="16"/>
      <c r="G313" s="16"/>
    </row>
    <row r="314" spans="3:7" x14ac:dyDescent="0.2">
      <c r="C314" s="16"/>
      <c r="F314" s="16"/>
      <c r="G314" s="16"/>
    </row>
    <row r="315" spans="3:7" x14ac:dyDescent="0.2">
      <c r="C315" s="16"/>
      <c r="F315" s="16"/>
      <c r="G315" s="16"/>
    </row>
    <row r="316" spans="3:7" x14ac:dyDescent="0.2">
      <c r="C316" s="16"/>
      <c r="F316" s="16"/>
      <c r="G316" s="16"/>
    </row>
    <row r="317" spans="3:7" x14ac:dyDescent="0.2">
      <c r="C317" s="16"/>
      <c r="F317" s="16"/>
      <c r="G317" s="16"/>
    </row>
    <row r="318" spans="3:7" x14ac:dyDescent="0.2">
      <c r="C318" s="16"/>
      <c r="F318" s="16"/>
      <c r="G318" s="16"/>
    </row>
    <row r="319" spans="3:7" x14ac:dyDescent="0.2">
      <c r="F319" s="16"/>
      <c r="G319" s="16"/>
    </row>
    <row r="320" spans="3:7" x14ac:dyDescent="0.2">
      <c r="F320" s="16"/>
      <c r="G320" s="16"/>
    </row>
    <row r="321" spans="6:7" x14ac:dyDescent="0.2">
      <c r="F321" s="16"/>
      <c r="G321" s="16"/>
    </row>
    <row r="322" spans="6:7" x14ac:dyDescent="0.2">
      <c r="F322" s="16"/>
      <c r="G322" s="16"/>
    </row>
    <row r="323" spans="6:7" x14ac:dyDescent="0.2">
      <c r="F323" s="16"/>
      <c r="G323" s="16"/>
    </row>
    <row r="324" spans="6:7" x14ac:dyDescent="0.2">
      <c r="F324" s="16"/>
      <c r="G324" s="16"/>
    </row>
    <row r="325" spans="6:7" x14ac:dyDescent="0.2">
      <c r="F325" s="16"/>
      <c r="G325" s="16"/>
    </row>
    <row r="326" spans="6:7" x14ac:dyDescent="0.2">
      <c r="F326" s="16"/>
      <c r="G326" s="16"/>
    </row>
    <row r="327" spans="6:7" x14ac:dyDescent="0.2">
      <c r="F327" s="16"/>
      <c r="G327" s="16"/>
    </row>
    <row r="328" spans="6:7" x14ac:dyDescent="0.2">
      <c r="F328" s="16"/>
      <c r="G328" s="16"/>
    </row>
    <row r="329" spans="6:7" x14ac:dyDescent="0.2">
      <c r="F329" s="16"/>
      <c r="G329" s="16"/>
    </row>
    <row r="330" spans="6:7" x14ac:dyDescent="0.2">
      <c r="F330" s="16"/>
      <c r="G330" s="16"/>
    </row>
    <row r="331" spans="6:7" x14ac:dyDescent="0.2">
      <c r="F331" s="16"/>
      <c r="G331" s="16"/>
    </row>
    <row r="332" spans="6:7" x14ac:dyDescent="0.2">
      <c r="F332" s="16"/>
      <c r="G332" s="16"/>
    </row>
    <row r="333" spans="6:7" x14ac:dyDescent="0.2">
      <c r="F333" s="16"/>
      <c r="G333" s="16"/>
    </row>
    <row r="334" spans="6:7" x14ac:dyDescent="0.2">
      <c r="F334" s="16"/>
      <c r="G334" s="16"/>
    </row>
    <row r="335" spans="6:7" x14ac:dyDescent="0.2">
      <c r="F335" s="16"/>
      <c r="G335" s="16"/>
    </row>
    <row r="336" spans="6:7" x14ac:dyDescent="0.2">
      <c r="F336" s="16"/>
      <c r="G336" s="16"/>
    </row>
    <row r="337" spans="6:7" x14ac:dyDescent="0.2">
      <c r="F337" s="16"/>
      <c r="G337" s="16"/>
    </row>
    <row r="338" spans="6:7" x14ac:dyDescent="0.2">
      <c r="F338" s="16"/>
      <c r="G338" s="16"/>
    </row>
    <row r="339" spans="6:7" x14ac:dyDescent="0.2">
      <c r="F339" s="16"/>
      <c r="G339" s="16"/>
    </row>
    <row r="340" spans="6:7" x14ac:dyDescent="0.2">
      <c r="F340" s="16"/>
      <c r="G340" s="16"/>
    </row>
    <row r="341" spans="6:7" x14ac:dyDescent="0.2">
      <c r="F341" s="16"/>
      <c r="G341" s="16"/>
    </row>
    <row r="342" spans="6:7" x14ac:dyDescent="0.2">
      <c r="F342" s="16"/>
      <c r="G342" s="16"/>
    </row>
    <row r="343" spans="6:7" x14ac:dyDescent="0.2">
      <c r="F343" s="16"/>
      <c r="G343" s="16"/>
    </row>
    <row r="344" spans="6:7" x14ac:dyDescent="0.2">
      <c r="F344" s="16"/>
      <c r="G344" s="16"/>
    </row>
    <row r="345" spans="6:7" x14ac:dyDescent="0.2">
      <c r="F345" s="16"/>
      <c r="G345" s="16"/>
    </row>
    <row r="346" spans="6:7" x14ac:dyDescent="0.2">
      <c r="F346" s="16"/>
      <c r="G346" s="16"/>
    </row>
    <row r="347" spans="6:7" x14ac:dyDescent="0.2">
      <c r="F347" s="16"/>
      <c r="G347" s="16"/>
    </row>
    <row r="348" spans="6:7" x14ac:dyDescent="0.2">
      <c r="F348" s="16"/>
      <c r="G348" s="16"/>
    </row>
    <row r="349" spans="6:7" x14ac:dyDescent="0.2">
      <c r="F349" s="16"/>
      <c r="G349" s="16"/>
    </row>
    <row r="350" spans="6:7" x14ac:dyDescent="0.2">
      <c r="F350" s="16"/>
      <c r="G350" s="16"/>
    </row>
    <row r="351" spans="6:7" x14ac:dyDescent="0.2">
      <c r="F351" s="16"/>
      <c r="G351" s="16"/>
    </row>
    <row r="352" spans="6:7" x14ac:dyDescent="0.2">
      <c r="F352" s="16"/>
      <c r="G352" s="16"/>
    </row>
    <row r="353" spans="6:7" x14ac:dyDescent="0.2">
      <c r="F353" s="16"/>
      <c r="G353" s="16"/>
    </row>
    <row r="354" spans="6:7" x14ac:dyDescent="0.2">
      <c r="F354" s="16"/>
      <c r="G354" s="16"/>
    </row>
    <row r="355" spans="6:7" x14ac:dyDescent="0.2">
      <c r="F355" s="16"/>
      <c r="G355" s="16"/>
    </row>
    <row r="356" spans="6:7" x14ac:dyDescent="0.2">
      <c r="F356" s="16"/>
      <c r="G356" s="16"/>
    </row>
    <row r="357" spans="6:7" x14ac:dyDescent="0.2">
      <c r="F357" s="16"/>
      <c r="G357" s="16"/>
    </row>
    <row r="358" spans="6:7" x14ac:dyDescent="0.2">
      <c r="F358" s="16"/>
      <c r="G358" s="16"/>
    </row>
    <row r="359" spans="6:7" x14ac:dyDescent="0.2">
      <c r="F359" s="16"/>
      <c r="G359" s="16"/>
    </row>
    <row r="360" spans="6:7" x14ac:dyDescent="0.2">
      <c r="F360" s="16"/>
      <c r="G360" s="16"/>
    </row>
    <row r="361" spans="6:7" x14ac:dyDescent="0.2">
      <c r="F361" s="16"/>
      <c r="G361" s="16"/>
    </row>
    <row r="362" spans="6:7" x14ac:dyDescent="0.2">
      <c r="F362" s="16"/>
      <c r="G362" s="16"/>
    </row>
    <row r="363" spans="6:7" x14ac:dyDescent="0.2">
      <c r="F363" s="16"/>
      <c r="G363" s="16"/>
    </row>
    <row r="364" spans="6:7" x14ac:dyDescent="0.2">
      <c r="F364" s="16"/>
      <c r="G364" s="16"/>
    </row>
    <row r="365" spans="6:7" x14ac:dyDescent="0.2">
      <c r="F365" s="16"/>
      <c r="G365" s="16"/>
    </row>
    <row r="366" spans="6:7" x14ac:dyDescent="0.2">
      <c r="F366" s="16"/>
      <c r="G366" s="16"/>
    </row>
    <row r="367" spans="6:7" x14ac:dyDescent="0.2">
      <c r="F367" s="16"/>
      <c r="G367" s="16"/>
    </row>
    <row r="368" spans="6:7" x14ac:dyDescent="0.2">
      <c r="F368" s="16"/>
      <c r="G368" s="16"/>
    </row>
    <row r="369" spans="6:7" x14ac:dyDescent="0.2">
      <c r="F369" s="16"/>
      <c r="G369" s="16"/>
    </row>
    <row r="370" spans="6:7" x14ac:dyDescent="0.2">
      <c r="F370" s="16"/>
      <c r="G370" s="16"/>
    </row>
    <row r="371" spans="6:7" x14ac:dyDescent="0.2">
      <c r="F371" s="16"/>
      <c r="G371" s="16"/>
    </row>
    <row r="372" spans="6:7" x14ac:dyDescent="0.2">
      <c r="F372" s="16"/>
      <c r="G372" s="16"/>
    </row>
    <row r="373" spans="6:7" x14ac:dyDescent="0.2">
      <c r="F373" s="16"/>
      <c r="G373" s="16"/>
    </row>
    <row r="374" spans="6:7" x14ac:dyDescent="0.2">
      <c r="F374" s="16"/>
      <c r="G374" s="16"/>
    </row>
    <row r="375" spans="6:7" x14ac:dyDescent="0.2">
      <c r="F375" s="16"/>
      <c r="G375" s="16"/>
    </row>
    <row r="376" spans="6:7" x14ac:dyDescent="0.2">
      <c r="F376" s="16"/>
      <c r="G376" s="16"/>
    </row>
    <row r="377" spans="6:7" x14ac:dyDescent="0.2">
      <c r="F377" s="16"/>
      <c r="G377" s="16"/>
    </row>
    <row r="378" spans="6:7" x14ac:dyDescent="0.2">
      <c r="F378" s="16"/>
      <c r="G378" s="16"/>
    </row>
    <row r="379" spans="6:7" x14ac:dyDescent="0.2">
      <c r="F379" s="16"/>
      <c r="G379" s="16"/>
    </row>
    <row r="380" spans="6:7" x14ac:dyDescent="0.2">
      <c r="F380" s="16"/>
      <c r="G380" s="16"/>
    </row>
    <row r="381" spans="6:7" x14ac:dyDescent="0.2">
      <c r="F381" s="16"/>
      <c r="G381" s="16"/>
    </row>
    <row r="382" spans="6:7" x14ac:dyDescent="0.2">
      <c r="F382" s="16"/>
      <c r="G382" s="16"/>
    </row>
    <row r="383" spans="6:7" x14ac:dyDescent="0.2">
      <c r="F383" s="16"/>
      <c r="G383" s="16"/>
    </row>
    <row r="384" spans="6:7" x14ac:dyDescent="0.2">
      <c r="F384" s="16"/>
      <c r="G384" s="16"/>
    </row>
    <row r="385" spans="6:7" x14ac:dyDescent="0.2">
      <c r="F385" s="16"/>
      <c r="G385" s="16"/>
    </row>
    <row r="386" spans="6:7" x14ac:dyDescent="0.2">
      <c r="F386" s="16"/>
      <c r="G386" s="16"/>
    </row>
    <row r="387" spans="6:7" x14ac:dyDescent="0.2">
      <c r="F387" s="16"/>
      <c r="G387" s="16"/>
    </row>
    <row r="388" spans="6:7" x14ac:dyDescent="0.2">
      <c r="F388" s="16"/>
      <c r="G388" s="16"/>
    </row>
    <row r="389" spans="6:7" x14ac:dyDescent="0.2">
      <c r="F389" s="16"/>
      <c r="G389" s="16"/>
    </row>
    <row r="390" spans="6:7" x14ac:dyDescent="0.2">
      <c r="F390" s="16"/>
      <c r="G390" s="16"/>
    </row>
    <row r="391" spans="6:7" x14ac:dyDescent="0.2">
      <c r="F391" s="16"/>
      <c r="G391" s="16"/>
    </row>
    <row r="392" spans="6:7" x14ac:dyDescent="0.2">
      <c r="F392" s="16"/>
      <c r="G392" s="16"/>
    </row>
    <row r="393" spans="6:7" x14ac:dyDescent="0.2">
      <c r="F393" s="16"/>
      <c r="G393" s="16"/>
    </row>
    <row r="394" spans="6:7" x14ac:dyDescent="0.2">
      <c r="F394" s="16"/>
      <c r="G394" s="16"/>
    </row>
    <row r="395" spans="6:7" x14ac:dyDescent="0.2">
      <c r="F395" s="16"/>
      <c r="G395" s="16"/>
    </row>
    <row r="396" spans="6:7" x14ac:dyDescent="0.2">
      <c r="F396" s="16"/>
      <c r="G396" s="16"/>
    </row>
    <row r="397" spans="6:7" x14ac:dyDescent="0.2">
      <c r="F397" s="16"/>
      <c r="G397" s="16"/>
    </row>
    <row r="398" spans="6:7" x14ac:dyDescent="0.2">
      <c r="F398" s="16"/>
      <c r="G398" s="16"/>
    </row>
    <row r="399" spans="6:7" x14ac:dyDescent="0.2">
      <c r="F399" s="16"/>
      <c r="G399" s="16"/>
    </row>
    <row r="400" spans="6:7" x14ac:dyDescent="0.2">
      <c r="F400" s="16"/>
      <c r="G400" s="16"/>
    </row>
    <row r="401" spans="6:7" x14ac:dyDescent="0.2">
      <c r="F401" s="16"/>
      <c r="G401" s="16"/>
    </row>
    <row r="402" spans="6:7" x14ac:dyDescent="0.2">
      <c r="F402" s="16"/>
      <c r="G402" s="16"/>
    </row>
    <row r="403" spans="6:7" x14ac:dyDescent="0.2">
      <c r="F403" s="16"/>
      <c r="G403" s="16"/>
    </row>
    <row r="404" spans="6:7" x14ac:dyDescent="0.2">
      <c r="F404" s="16"/>
      <c r="G404" s="16"/>
    </row>
    <row r="405" spans="6:7" x14ac:dyDescent="0.2">
      <c r="F405" s="16"/>
      <c r="G405" s="16"/>
    </row>
    <row r="406" spans="6:7" x14ac:dyDescent="0.2">
      <c r="F406" s="16"/>
      <c r="G406" s="16"/>
    </row>
    <row r="407" spans="6:7" x14ac:dyDescent="0.2">
      <c r="F407" s="16"/>
      <c r="G407" s="16"/>
    </row>
    <row r="408" spans="6:7" x14ac:dyDescent="0.2">
      <c r="F408" s="16"/>
      <c r="G408" s="16"/>
    </row>
    <row r="409" spans="6:7" x14ac:dyDescent="0.2">
      <c r="F409" s="16"/>
      <c r="G409" s="16"/>
    </row>
    <row r="410" spans="6:7" x14ac:dyDescent="0.2">
      <c r="F410" s="16"/>
      <c r="G410" s="16"/>
    </row>
    <row r="411" spans="6:7" x14ac:dyDescent="0.2">
      <c r="F411" s="16"/>
      <c r="G411" s="16"/>
    </row>
    <row r="412" spans="6:7" x14ac:dyDescent="0.2">
      <c r="F412" s="16"/>
      <c r="G412" s="16"/>
    </row>
    <row r="413" spans="6:7" x14ac:dyDescent="0.2">
      <c r="F413" s="16"/>
      <c r="G413" s="16"/>
    </row>
    <row r="414" spans="6:7" x14ac:dyDescent="0.2">
      <c r="F414" s="16"/>
      <c r="G414" s="16"/>
    </row>
    <row r="415" spans="6:7" x14ac:dyDescent="0.2">
      <c r="F415" s="16"/>
      <c r="G415" s="16"/>
    </row>
    <row r="416" spans="6:7" x14ac:dyDescent="0.2">
      <c r="F416" s="16"/>
      <c r="G416" s="16"/>
    </row>
    <row r="417" spans="6:7" x14ac:dyDescent="0.2">
      <c r="F417" s="16"/>
      <c r="G417" s="16"/>
    </row>
    <row r="418" spans="6:7" x14ac:dyDescent="0.2">
      <c r="F418" s="16"/>
      <c r="G418" s="16"/>
    </row>
    <row r="419" spans="6:7" x14ac:dyDescent="0.2">
      <c r="F419" s="16"/>
      <c r="G419" s="16"/>
    </row>
    <row r="420" spans="6:7" x14ac:dyDescent="0.2">
      <c r="F420" s="16"/>
      <c r="G420" s="16"/>
    </row>
    <row r="421" spans="6:7" x14ac:dyDescent="0.2">
      <c r="F421" s="16"/>
      <c r="G421" s="16"/>
    </row>
    <row r="422" spans="6:7" x14ac:dyDescent="0.2">
      <c r="F422" s="16"/>
      <c r="G422" s="16"/>
    </row>
    <row r="423" spans="6:7" x14ac:dyDescent="0.2">
      <c r="F423" s="16"/>
      <c r="G423" s="16"/>
    </row>
    <row r="424" spans="6:7" x14ac:dyDescent="0.2">
      <c r="F424" s="16"/>
      <c r="G424" s="16"/>
    </row>
    <row r="425" spans="6:7" x14ac:dyDescent="0.2">
      <c r="F425" s="16"/>
      <c r="G425" s="16"/>
    </row>
    <row r="426" spans="6:7" x14ac:dyDescent="0.2">
      <c r="F426" s="16"/>
      <c r="G426" s="16"/>
    </row>
    <row r="427" spans="6:7" x14ac:dyDescent="0.2">
      <c r="F427" s="16"/>
      <c r="G427" s="16"/>
    </row>
    <row r="428" spans="6:7" x14ac:dyDescent="0.2">
      <c r="F428" s="16"/>
      <c r="G428" s="16"/>
    </row>
    <row r="429" spans="6:7" x14ac:dyDescent="0.2">
      <c r="F429" s="16"/>
      <c r="G429" s="16"/>
    </row>
    <row r="430" spans="6:7" x14ac:dyDescent="0.2">
      <c r="F430" s="16"/>
      <c r="G430" s="16"/>
    </row>
    <row r="431" spans="6:7" x14ac:dyDescent="0.2">
      <c r="F431" s="16"/>
      <c r="G431" s="16"/>
    </row>
    <row r="432" spans="6:7" x14ac:dyDescent="0.2">
      <c r="F432" s="16"/>
      <c r="G432" s="16"/>
    </row>
    <row r="433" spans="6:7" x14ac:dyDescent="0.2">
      <c r="F433" s="16"/>
      <c r="G433" s="16"/>
    </row>
    <row r="434" spans="6:7" x14ac:dyDescent="0.2">
      <c r="F434" s="16"/>
      <c r="G434" s="16"/>
    </row>
    <row r="435" spans="6:7" x14ac:dyDescent="0.2">
      <c r="F435" s="16"/>
      <c r="G435" s="16"/>
    </row>
    <row r="436" spans="6:7" x14ac:dyDescent="0.2">
      <c r="F436" s="16"/>
      <c r="G436" s="16"/>
    </row>
    <row r="437" spans="6:7" x14ac:dyDescent="0.2">
      <c r="F437" s="16"/>
      <c r="G437" s="16"/>
    </row>
    <row r="438" spans="6:7" x14ac:dyDescent="0.2">
      <c r="F438" s="16"/>
      <c r="G438" s="16"/>
    </row>
    <row r="439" spans="6:7" x14ac:dyDescent="0.2">
      <c r="F439" s="16"/>
      <c r="G439" s="16"/>
    </row>
    <row r="440" spans="6:7" x14ac:dyDescent="0.2">
      <c r="F440" s="16"/>
      <c r="G440" s="16"/>
    </row>
    <row r="441" spans="6:7" x14ac:dyDescent="0.2">
      <c r="F441" s="16"/>
      <c r="G441" s="16"/>
    </row>
    <row r="442" spans="6:7" x14ac:dyDescent="0.2">
      <c r="F442" s="16"/>
      <c r="G442" s="16"/>
    </row>
    <row r="443" spans="6:7" x14ac:dyDescent="0.2">
      <c r="F443" s="16"/>
      <c r="G443" s="16"/>
    </row>
    <row r="444" spans="6:7" x14ac:dyDescent="0.2">
      <c r="F444" s="16"/>
      <c r="G444" s="16"/>
    </row>
    <row r="445" spans="6:7" x14ac:dyDescent="0.2">
      <c r="F445" s="16"/>
      <c r="G445" s="16"/>
    </row>
    <row r="446" spans="6:7" x14ac:dyDescent="0.2">
      <c r="F446" s="16"/>
      <c r="G446" s="16"/>
    </row>
    <row r="447" spans="6:7" x14ac:dyDescent="0.2">
      <c r="F447" s="16"/>
      <c r="G447" s="16"/>
    </row>
    <row r="448" spans="6:7" x14ac:dyDescent="0.2">
      <c r="F448" s="16"/>
      <c r="G448" s="16"/>
    </row>
    <row r="449" spans="6:7" x14ac:dyDescent="0.2">
      <c r="F449" s="16"/>
      <c r="G449" s="16"/>
    </row>
    <row r="450" spans="6:7" x14ac:dyDescent="0.2">
      <c r="F450" s="16"/>
      <c r="G450" s="16"/>
    </row>
    <row r="451" spans="6:7" x14ac:dyDescent="0.2">
      <c r="F451" s="16"/>
      <c r="G451" s="16"/>
    </row>
    <row r="452" spans="6:7" x14ac:dyDescent="0.2">
      <c r="F452" s="16"/>
      <c r="G452" s="16"/>
    </row>
    <row r="453" spans="6:7" x14ac:dyDescent="0.2">
      <c r="F453" s="16"/>
      <c r="G453" s="16"/>
    </row>
    <row r="454" spans="6:7" x14ac:dyDescent="0.2">
      <c r="F454" s="16"/>
      <c r="G454" s="16"/>
    </row>
    <row r="455" spans="6:7" x14ac:dyDescent="0.2">
      <c r="F455" s="16"/>
      <c r="G455" s="16"/>
    </row>
    <row r="456" spans="6:7" x14ac:dyDescent="0.2">
      <c r="F456" s="16"/>
      <c r="G456" s="16"/>
    </row>
    <row r="457" spans="6:7" x14ac:dyDescent="0.2">
      <c r="F457" s="16"/>
      <c r="G457" s="16"/>
    </row>
    <row r="458" spans="6:7" x14ac:dyDescent="0.2">
      <c r="F458" s="16"/>
      <c r="G458" s="16"/>
    </row>
    <row r="459" spans="6:7" x14ac:dyDescent="0.2">
      <c r="F459" s="16"/>
      <c r="G459" s="16"/>
    </row>
    <row r="460" spans="6:7" x14ac:dyDescent="0.2">
      <c r="F460" s="16"/>
      <c r="G460" s="16"/>
    </row>
    <row r="461" spans="6:7" x14ac:dyDescent="0.2">
      <c r="F461" s="16"/>
      <c r="G461" s="16"/>
    </row>
    <row r="462" spans="6:7" x14ac:dyDescent="0.2">
      <c r="F462" s="16"/>
      <c r="G462" s="16"/>
    </row>
    <row r="463" spans="6:7" x14ac:dyDescent="0.2">
      <c r="F463" s="16"/>
      <c r="G463" s="16"/>
    </row>
    <row r="464" spans="6:7" x14ac:dyDescent="0.2">
      <c r="F464" s="16"/>
      <c r="G464" s="16"/>
    </row>
    <row r="465" spans="6:7" x14ac:dyDescent="0.2">
      <c r="F465" s="16"/>
      <c r="G465" s="16"/>
    </row>
    <row r="466" spans="6:7" x14ac:dyDescent="0.2">
      <c r="F466" s="16"/>
      <c r="G466" s="16"/>
    </row>
    <row r="467" spans="6:7" x14ac:dyDescent="0.2">
      <c r="F467" s="16"/>
      <c r="G467" s="16"/>
    </row>
    <row r="468" spans="6:7" x14ac:dyDescent="0.2">
      <c r="F468" s="16"/>
      <c r="G468" s="16"/>
    </row>
    <row r="469" spans="6:7" x14ac:dyDescent="0.2">
      <c r="F469" s="16"/>
      <c r="G469" s="16"/>
    </row>
    <row r="470" spans="6:7" x14ac:dyDescent="0.2">
      <c r="F470" s="16"/>
      <c r="G470" s="16"/>
    </row>
    <row r="471" spans="6:7" x14ac:dyDescent="0.2">
      <c r="F471" s="16"/>
      <c r="G471" s="16"/>
    </row>
    <row r="472" spans="6:7" x14ac:dyDescent="0.2">
      <c r="F472" s="16"/>
      <c r="G472" s="16"/>
    </row>
    <row r="473" spans="6:7" x14ac:dyDescent="0.2">
      <c r="F473" s="16"/>
      <c r="G473" s="16"/>
    </row>
    <row r="474" spans="6:7" x14ac:dyDescent="0.2">
      <c r="F474" s="16"/>
      <c r="G474" s="16"/>
    </row>
    <row r="475" spans="6:7" x14ac:dyDescent="0.2">
      <c r="F475" s="16"/>
      <c r="G475" s="16"/>
    </row>
    <row r="476" spans="6:7" x14ac:dyDescent="0.2">
      <c r="F476" s="16"/>
      <c r="G476" s="16"/>
    </row>
    <row r="477" spans="6:7" x14ac:dyDescent="0.2">
      <c r="F477" s="16"/>
      <c r="G477" s="16"/>
    </row>
    <row r="478" spans="6:7" x14ac:dyDescent="0.2">
      <c r="F478" s="16"/>
      <c r="G478" s="16"/>
    </row>
    <row r="479" spans="6:7" x14ac:dyDescent="0.2">
      <c r="F479" s="16"/>
      <c r="G479" s="16"/>
    </row>
    <row r="480" spans="6:7" x14ac:dyDescent="0.2">
      <c r="F480" s="16"/>
      <c r="G480" s="16"/>
    </row>
    <row r="481" spans="6:7" x14ac:dyDescent="0.2">
      <c r="F481" s="16"/>
      <c r="G481" s="16"/>
    </row>
    <row r="482" spans="6:7" x14ac:dyDescent="0.2">
      <c r="F482" s="16"/>
      <c r="G482" s="16"/>
    </row>
    <row r="483" spans="6:7" x14ac:dyDescent="0.2">
      <c r="F483" s="16"/>
      <c r="G483" s="16"/>
    </row>
    <row r="484" spans="6:7" x14ac:dyDescent="0.2">
      <c r="F484" s="16"/>
      <c r="G484" s="16"/>
    </row>
    <row r="485" spans="6:7" x14ac:dyDescent="0.2">
      <c r="F485" s="16"/>
      <c r="G485" s="16"/>
    </row>
    <row r="486" spans="6:7" x14ac:dyDescent="0.2">
      <c r="F486" s="16"/>
      <c r="G486" s="16"/>
    </row>
    <row r="487" spans="6:7" x14ac:dyDescent="0.2">
      <c r="F487" s="16"/>
      <c r="G487" s="16"/>
    </row>
    <row r="488" spans="6:7" x14ac:dyDescent="0.2">
      <c r="F488" s="16"/>
      <c r="G488" s="16"/>
    </row>
    <row r="489" spans="6:7" x14ac:dyDescent="0.2">
      <c r="F489" s="16"/>
      <c r="G489" s="16"/>
    </row>
    <row r="490" spans="6:7" x14ac:dyDescent="0.2">
      <c r="F490" s="16"/>
      <c r="G490" s="16"/>
    </row>
    <row r="491" spans="6:7" x14ac:dyDescent="0.2">
      <c r="F491" s="16"/>
      <c r="G491" s="16"/>
    </row>
    <row r="492" spans="6:7" x14ac:dyDescent="0.2">
      <c r="F492" s="16"/>
      <c r="G492" s="16"/>
    </row>
    <row r="493" spans="6:7" x14ac:dyDescent="0.2">
      <c r="F493" s="16"/>
      <c r="G493" s="16"/>
    </row>
    <row r="494" spans="6:7" x14ac:dyDescent="0.2">
      <c r="F494" s="16"/>
      <c r="G494" s="16"/>
    </row>
    <row r="495" spans="6:7" x14ac:dyDescent="0.2">
      <c r="F495" s="16"/>
      <c r="G495" s="16"/>
    </row>
    <row r="496" spans="6:7" x14ac:dyDescent="0.2">
      <c r="F496" s="16"/>
      <c r="G496" s="16"/>
    </row>
    <row r="497" spans="6:7" x14ac:dyDescent="0.2">
      <c r="F497" s="16"/>
      <c r="G497" s="16"/>
    </row>
    <row r="498" spans="6:7" x14ac:dyDescent="0.2">
      <c r="F498" s="16"/>
      <c r="G498" s="16"/>
    </row>
    <row r="499" spans="6:7" x14ac:dyDescent="0.2">
      <c r="F499" s="16"/>
      <c r="G499" s="16"/>
    </row>
    <row r="500" spans="6:7" x14ac:dyDescent="0.2">
      <c r="F500" s="16"/>
      <c r="G500" s="16"/>
    </row>
    <row r="501" spans="6:7" x14ac:dyDescent="0.2">
      <c r="F501" s="16"/>
      <c r="G501" s="16"/>
    </row>
    <row r="502" spans="6:7" x14ac:dyDescent="0.2">
      <c r="F502" s="16"/>
      <c r="G502" s="16"/>
    </row>
    <row r="503" spans="6:7" x14ac:dyDescent="0.2">
      <c r="F503" s="16"/>
      <c r="G503" s="16"/>
    </row>
    <row r="504" spans="6:7" x14ac:dyDescent="0.2">
      <c r="F504" s="16"/>
      <c r="G504" s="16"/>
    </row>
    <row r="505" spans="6:7" x14ac:dyDescent="0.2">
      <c r="F505" s="16"/>
      <c r="G505" s="16"/>
    </row>
    <row r="506" spans="6:7" x14ac:dyDescent="0.2">
      <c r="F506" s="16"/>
      <c r="G506" s="16"/>
    </row>
    <row r="507" spans="6:7" x14ac:dyDescent="0.2">
      <c r="F507" s="16"/>
      <c r="G507" s="16"/>
    </row>
    <row r="508" spans="6:7" x14ac:dyDescent="0.2">
      <c r="F508" s="16"/>
      <c r="G508" s="16"/>
    </row>
    <row r="509" spans="6:7" x14ac:dyDescent="0.2">
      <c r="F509" s="16"/>
      <c r="G509" s="16"/>
    </row>
    <row r="510" spans="6:7" x14ac:dyDescent="0.2">
      <c r="F510" s="16"/>
      <c r="G510" s="16"/>
    </row>
    <row r="511" spans="6:7" x14ac:dyDescent="0.2">
      <c r="F511" s="16"/>
      <c r="G511" s="16"/>
    </row>
    <row r="512" spans="6:7" x14ac:dyDescent="0.2">
      <c r="F512" s="16"/>
      <c r="G512" s="16"/>
    </row>
    <row r="513" spans="6:7" x14ac:dyDescent="0.2">
      <c r="F513" s="16"/>
      <c r="G513" s="16"/>
    </row>
    <row r="514" spans="6:7" x14ac:dyDescent="0.2">
      <c r="F514" s="16"/>
      <c r="G514" s="16"/>
    </row>
    <row r="515" spans="6:7" x14ac:dyDescent="0.2">
      <c r="F515" s="16"/>
      <c r="G515" s="16"/>
    </row>
    <row r="516" spans="6:7" x14ac:dyDescent="0.2">
      <c r="F516" s="16"/>
      <c r="G516" s="16"/>
    </row>
    <row r="517" spans="6:7" x14ac:dyDescent="0.2">
      <c r="F517" s="16"/>
      <c r="G517" s="16"/>
    </row>
    <row r="518" spans="6:7" x14ac:dyDescent="0.2">
      <c r="F518" s="16"/>
      <c r="G518" s="16"/>
    </row>
    <row r="519" spans="6:7" x14ac:dyDescent="0.2">
      <c r="F519" s="16"/>
      <c r="G519" s="16"/>
    </row>
    <row r="520" spans="6:7" x14ac:dyDescent="0.2">
      <c r="F520" s="16"/>
      <c r="G520" s="16"/>
    </row>
    <row r="521" spans="6:7" x14ac:dyDescent="0.2">
      <c r="F521" s="16"/>
      <c r="G521" s="16"/>
    </row>
    <row r="522" spans="6:7" x14ac:dyDescent="0.2">
      <c r="F522" s="16"/>
      <c r="G522" s="16"/>
    </row>
    <row r="523" spans="6:7" x14ac:dyDescent="0.2">
      <c r="F523" s="16"/>
      <c r="G523" s="16"/>
    </row>
    <row r="524" spans="6:7" x14ac:dyDescent="0.2">
      <c r="F524" s="16"/>
      <c r="G524" s="16"/>
    </row>
    <row r="525" spans="6:7" x14ac:dyDescent="0.2">
      <c r="F525" s="16"/>
      <c r="G525" s="16"/>
    </row>
    <row r="526" spans="6:7" x14ac:dyDescent="0.2">
      <c r="F526" s="16"/>
      <c r="G526" s="16"/>
    </row>
    <row r="527" spans="6:7" x14ac:dyDescent="0.2">
      <c r="F527" s="16"/>
      <c r="G527" s="16"/>
    </row>
    <row r="528" spans="6:7" x14ac:dyDescent="0.2">
      <c r="F528" s="16"/>
      <c r="G528" s="16"/>
    </row>
    <row r="529" spans="6:7" x14ac:dyDescent="0.2">
      <c r="F529" s="16"/>
      <c r="G529" s="16"/>
    </row>
    <row r="530" spans="6:7" x14ac:dyDescent="0.2">
      <c r="F530" s="16"/>
      <c r="G530" s="16"/>
    </row>
    <row r="531" spans="6:7" x14ac:dyDescent="0.2">
      <c r="F531" s="16"/>
      <c r="G531" s="16"/>
    </row>
    <row r="532" spans="6:7" x14ac:dyDescent="0.2">
      <c r="F532" s="16"/>
      <c r="G532" s="16"/>
    </row>
    <row r="533" spans="6:7" x14ac:dyDescent="0.2">
      <c r="F533" s="16"/>
      <c r="G533" s="16"/>
    </row>
    <row r="534" spans="6:7" x14ac:dyDescent="0.2">
      <c r="F534" s="16"/>
      <c r="G534" s="16"/>
    </row>
    <row r="535" spans="6:7" x14ac:dyDescent="0.2">
      <c r="F535" s="16"/>
      <c r="G535" s="16"/>
    </row>
    <row r="536" spans="6:7" x14ac:dyDescent="0.2">
      <c r="F536" s="16"/>
      <c r="G536" s="16"/>
    </row>
    <row r="537" spans="6:7" x14ac:dyDescent="0.2">
      <c r="F537" s="16"/>
      <c r="G537" s="16"/>
    </row>
    <row r="538" spans="6:7" x14ac:dyDescent="0.2">
      <c r="F538" s="16"/>
      <c r="G538" s="16"/>
    </row>
    <row r="539" spans="6:7" x14ac:dyDescent="0.2">
      <c r="F539" s="16"/>
      <c r="G539" s="16"/>
    </row>
    <row r="540" spans="6:7" x14ac:dyDescent="0.2">
      <c r="F540" s="16"/>
      <c r="G540" s="16"/>
    </row>
    <row r="541" spans="6:7" x14ac:dyDescent="0.2">
      <c r="F541" s="16"/>
      <c r="G541" s="16"/>
    </row>
    <row r="542" spans="6:7" x14ac:dyDescent="0.2">
      <c r="F542" s="16"/>
      <c r="G542" s="16"/>
    </row>
    <row r="543" spans="6:7" x14ac:dyDescent="0.2">
      <c r="F543" s="16"/>
      <c r="G543" s="16"/>
    </row>
    <row r="544" spans="6:7" x14ac:dyDescent="0.2">
      <c r="F544" s="16"/>
      <c r="G544" s="16"/>
    </row>
    <row r="545" spans="6:7" x14ac:dyDescent="0.2">
      <c r="F545" s="16"/>
      <c r="G545" s="16"/>
    </row>
    <row r="546" spans="6:7" x14ac:dyDescent="0.2">
      <c r="F546" s="16"/>
      <c r="G546" s="16"/>
    </row>
    <row r="547" spans="6:7" x14ac:dyDescent="0.2">
      <c r="F547" s="16"/>
      <c r="G547" s="16"/>
    </row>
    <row r="548" spans="6:7" x14ac:dyDescent="0.2">
      <c r="F548" s="16"/>
      <c r="G548" s="16"/>
    </row>
  </sheetData>
  <mergeCells count="1">
    <mergeCell ref="B45:I45"/>
  </mergeCells>
  <phoneticPr fontId="2" type="noConversion"/>
  <conditionalFormatting sqref="B18:B32">
    <cfRule type="expression" dxfId="1" priority="1" stopIfTrue="1">
      <formula>ISERROR($B18)</formula>
    </cfRule>
  </conditionalFormatting>
  <conditionalFormatting sqref="G18:G32">
    <cfRule type="expression" dxfId="0" priority="2" stopIfTrue="1">
      <formula>ISERROR($G18)="vrai"</formula>
    </cfRule>
  </conditionalFormatting>
  <pageMargins left="0.31496062992125984" right="0.43307086614173229" top="0.59055118110236227" bottom="0.98425196850393704" header="0.51181102362204722" footer="0.51181102362204722"/>
  <pageSetup paperSize="9" scale="67" orientation="landscape"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92"/>
  <sheetViews>
    <sheetView topLeftCell="A73" workbookViewId="0">
      <selection activeCell="D92" sqref="A1:D92"/>
    </sheetView>
  </sheetViews>
  <sheetFormatPr baseColWidth="10" defaultRowHeight="13.5" customHeight="1" x14ac:dyDescent="0.2"/>
  <cols>
    <col min="1" max="1" width="11.42578125" style="18"/>
    <col min="2" max="2" width="36.28515625" style="18" customWidth="1"/>
    <col min="3" max="3" width="8.85546875" style="20" customWidth="1"/>
    <col min="4" max="4" width="11.42578125" style="21"/>
    <col min="5" max="16384" width="11.42578125" style="18"/>
  </cols>
  <sheetData>
    <row r="1" spans="1:12" ht="13.5" customHeight="1" x14ac:dyDescent="0.2">
      <c r="A1" s="64" t="s">
        <v>13</v>
      </c>
      <c r="B1" s="64" t="s">
        <v>14</v>
      </c>
      <c r="C1" s="65" t="s">
        <v>15</v>
      </c>
      <c r="D1" s="66" t="s">
        <v>18</v>
      </c>
    </row>
    <row r="2" spans="1:12" ht="13.5" customHeight="1" x14ac:dyDescent="0.2">
      <c r="A2" s="61">
        <v>1</v>
      </c>
      <c r="B2" s="58" t="s">
        <v>32</v>
      </c>
      <c r="C2" s="67">
        <v>5.5E-2</v>
      </c>
      <c r="D2" s="68">
        <v>2</v>
      </c>
    </row>
    <row r="3" spans="1:12" ht="13.5" customHeight="1" x14ac:dyDescent="0.2">
      <c r="A3" s="61">
        <v>2</v>
      </c>
      <c r="B3" s="58" t="s">
        <v>33</v>
      </c>
      <c r="C3" s="67">
        <v>5.5E-2</v>
      </c>
      <c r="D3" s="68">
        <v>1.4</v>
      </c>
    </row>
    <row r="4" spans="1:12" ht="13.5" customHeight="1" x14ac:dyDescent="0.2">
      <c r="A4" s="61">
        <v>3</v>
      </c>
      <c r="B4" s="58" t="s">
        <v>34</v>
      </c>
      <c r="C4" s="67">
        <v>5.5E-2</v>
      </c>
      <c r="D4" s="68">
        <v>1.53</v>
      </c>
    </row>
    <row r="5" spans="1:12" ht="13.5" customHeight="1" x14ac:dyDescent="0.2">
      <c r="A5" s="61">
        <v>4</v>
      </c>
      <c r="B5" s="58" t="s">
        <v>35</v>
      </c>
      <c r="C5" s="67">
        <v>5.5E-2</v>
      </c>
      <c r="D5" s="68">
        <v>1.58</v>
      </c>
    </row>
    <row r="6" spans="1:12" ht="13.5" customHeight="1" x14ac:dyDescent="0.2">
      <c r="A6" s="61">
        <v>5</v>
      </c>
      <c r="B6" s="58" t="s">
        <v>36</v>
      </c>
      <c r="C6" s="67">
        <v>5.5E-2</v>
      </c>
      <c r="D6" s="68">
        <v>2.58</v>
      </c>
    </row>
    <row r="7" spans="1:12" ht="13.5" customHeight="1" x14ac:dyDescent="0.2">
      <c r="A7" s="61">
        <v>6</v>
      </c>
      <c r="B7" s="58" t="s">
        <v>37</v>
      </c>
      <c r="C7" s="67">
        <v>5.5E-2</v>
      </c>
      <c r="D7" s="68">
        <v>3.58</v>
      </c>
    </row>
    <row r="8" spans="1:12" ht="13.5" customHeight="1" x14ac:dyDescent="0.2">
      <c r="A8" s="61">
        <v>7</v>
      </c>
      <c r="B8" s="58" t="s">
        <v>38</v>
      </c>
      <c r="C8" s="67">
        <v>5.5E-2</v>
      </c>
      <c r="D8" s="68">
        <v>4.58</v>
      </c>
    </row>
    <row r="9" spans="1:12" ht="13.5" customHeight="1" x14ac:dyDescent="0.2">
      <c r="A9" s="61">
        <v>8</v>
      </c>
      <c r="B9" s="58" t="s">
        <v>39</v>
      </c>
      <c r="C9" s="67">
        <v>5.5E-2</v>
      </c>
      <c r="D9" s="68">
        <v>5.58</v>
      </c>
    </row>
    <row r="10" spans="1:12" ht="13.5" customHeight="1" x14ac:dyDescent="0.2">
      <c r="A10" s="61">
        <v>9</v>
      </c>
      <c r="B10" s="58" t="s">
        <v>40</v>
      </c>
      <c r="C10" s="67">
        <v>5.5E-2</v>
      </c>
      <c r="D10" s="68">
        <v>6.58</v>
      </c>
      <c r="L10" s="63"/>
    </row>
    <row r="11" spans="1:12" ht="13.5" customHeight="1" x14ac:dyDescent="0.2">
      <c r="A11" s="61">
        <v>10</v>
      </c>
      <c r="B11" s="58" t="s">
        <v>41</v>
      </c>
      <c r="C11" s="67">
        <v>5.5E-2</v>
      </c>
      <c r="D11" s="68">
        <v>7.58</v>
      </c>
    </row>
    <row r="12" spans="1:12" ht="13.5" customHeight="1" x14ac:dyDescent="0.2">
      <c r="A12" s="61">
        <v>11</v>
      </c>
      <c r="B12" s="58" t="s">
        <v>42</v>
      </c>
      <c r="C12" s="67">
        <v>5.5E-2</v>
      </c>
      <c r="D12" s="68">
        <v>8.58</v>
      </c>
    </row>
    <row r="13" spans="1:12" ht="13.5" customHeight="1" x14ac:dyDescent="0.2">
      <c r="A13" s="61">
        <v>12</v>
      </c>
      <c r="B13" s="59" t="s">
        <v>43</v>
      </c>
      <c r="C13" s="67">
        <v>5.5E-2</v>
      </c>
      <c r="D13" s="68">
        <v>9.58</v>
      </c>
    </row>
    <row r="14" spans="1:12" ht="13.5" customHeight="1" x14ac:dyDescent="0.2">
      <c r="A14" s="61">
        <v>13</v>
      </c>
      <c r="B14" s="59" t="s">
        <v>44</v>
      </c>
      <c r="C14" s="67">
        <v>5.5E-2</v>
      </c>
      <c r="D14" s="68">
        <v>3.58</v>
      </c>
    </row>
    <row r="15" spans="1:12" ht="13.5" customHeight="1" x14ac:dyDescent="0.2">
      <c r="A15" s="61">
        <v>14</v>
      </c>
      <c r="B15" s="58" t="s">
        <v>45</v>
      </c>
      <c r="C15" s="67">
        <v>5.5E-2</v>
      </c>
      <c r="D15" s="68">
        <v>4.58</v>
      </c>
    </row>
    <row r="16" spans="1:12" ht="13.5" customHeight="1" x14ac:dyDescent="0.2">
      <c r="A16" s="61">
        <v>15</v>
      </c>
      <c r="B16" s="58" t="s">
        <v>46</v>
      </c>
      <c r="C16" s="67">
        <v>5.5E-2</v>
      </c>
      <c r="D16" s="68">
        <v>5.58</v>
      </c>
    </row>
    <row r="17" spans="1:4" ht="13.5" customHeight="1" x14ac:dyDescent="0.2">
      <c r="A17" s="61">
        <v>16</v>
      </c>
      <c r="B17" s="60" t="s">
        <v>47</v>
      </c>
      <c r="C17" s="67">
        <v>5.5E-2</v>
      </c>
      <c r="D17" s="68">
        <v>6.58</v>
      </c>
    </row>
    <row r="18" spans="1:4" ht="13.5" customHeight="1" x14ac:dyDescent="0.2">
      <c r="A18" s="61">
        <v>17</v>
      </c>
      <c r="B18" s="61" t="s">
        <v>48</v>
      </c>
      <c r="C18" s="67">
        <v>5.5E-2</v>
      </c>
      <c r="D18" s="68">
        <v>7.58</v>
      </c>
    </row>
    <row r="19" spans="1:4" ht="13.5" customHeight="1" x14ac:dyDescent="0.2">
      <c r="A19" s="61">
        <v>18</v>
      </c>
      <c r="B19" s="61" t="s">
        <v>49</v>
      </c>
      <c r="C19" s="67">
        <v>5.5E-2</v>
      </c>
      <c r="D19" s="68">
        <v>3.58</v>
      </c>
    </row>
    <row r="20" spans="1:4" ht="13.5" customHeight="1" x14ac:dyDescent="0.2">
      <c r="A20" s="61">
        <v>19</v>
      </c>
      <c r="B20" s="61" t="s">
        <v>50</v>
      </c>
      <c r="C20" s="67">
        <v>5.5E-2</v>
      </c>
      <c r="D20" s="68">
        <v>4.58</v>
      </c>
    </row>
    <row r="21" spans="1:4" ht="13.5" customHeight="1" x14ac:dyDescent="0.2">
      <c r="A21" s="61">
        <v>20</v>
      </c>
      <c r="B21" s="61" t="s">
        <v>51</v>
      </c>
      <c r="C21" s="67">
        <v>5.5E-2</v>
      </c>
      <c r="D21" s="68">
        <v>5.58</v>
      </c>
    </row>
    <row r="22" spans="1:4" ht="13.5" customHeight="1" x14ac:dyDescent="0.2">
      <c r="A22" s="61">
        <v>21</v>
      </c>
      <c r="B22" s="61" t="s">
        <v>52</v>
      </c>
      <c r="C22" s="67">
        <v>5.5E-2</v>
      </c>
      <c r="D22" s="68">
        <v>2</v>
      </c>
    </row>
    <row r="23" spans="1:4" ht="13.5" customHeight="1" x14ac:dyDescent="0.2">
      <c r="A23" s="61">
        <v>22</v>
      </c>
      <c r="B23" s="61" t="s">
        <v>53</v>
      </c>
      <c r="C23" s="67">
        <v>5.5E-2</v>
      </c>
      <c r="D23" s="68">
        <v>1.4</v>
      </c>
    </row>
    <row r="24" spans="1:4" ht="13.5" customHeight="1" x14ac:dyDescent="0.2">
      <c r="A24" s="61">
        <v>23</v>
      </c>
      <c r="B24" s="61" t="s">
        <v>54</v>
      </c>
      <c r="C24" s="67">
        <v>5.5E-2</v>
      </c>
      <c r="D24" s="68">
        <v>1.53</v>
      </c>
    </row>
    <row r="25" spans="1:4" ht="13.5" customHeight="1" x14ac:dyDescent="0.2">
      <c r="A25" s="61">
        <v>24</v>
      </c>
      <c r="B25" s="61" t="s">
        <v>55</v>
      </c>
      <c r="C25" s="67">
        <v>5.5E-2</v>
      </c>
      <c r="D25" s="68">
        <v>1.58</v>
      </c>
    </row>
    <row r="26" spans="1:4" ht="13.5" customHeight="1" x14ac:dyDescent="0.2">
      <c r="A26" s="61">
        <v>25</v>
      </c>
      <c r="B26" s="61" t="s">
        <v>56</v>
      </c>
      <c r="C26" s="67">
        <v>5.5E-2</v>
      </c>
      <c r="D26" s="68">
        <v>2.58</v>
      </c>
    </row>
    <row r="27" spans="1:4" ht="13.5" customHeight="1" x14ac:dyDescent="0.2">
      <c r="A27" s="61">
        <v>26</v>
      </c>
      <c r="B27" s="61" t="s">
        <v>57</v>
      </c>
      <c r="C27" s="67">
        <v>5.5E-2</v>
      </c>
      <c r="D27" s="68">
        <v>3.58</v>
      </c>
    </row>
    <row r="28" spans="1:4" ht="13.5" customHeight="1" x14ac:dyDescent="0.2">
      <c r="A28" s="61">
        <v>27</v>
      </c>
      <c r="B28" s="61" t="s">
        <v>58</v>
      </c>
      <c r="C28" s="67">
        <v>5.5E-2</v>
      </c>
      <c r="D28" s="68">
        <v>4.58</v>
      </c>
    </row>
    <row r="29" spans="1:4" ht="13.5" customHeight="1" x14ac:dyDescent="0.2">
      <c r="A29" s="61">
        <v>28</v>
      </c>
      <c r="B29" s="61" t="s">
        <v>59</v>
      </c>
      <c r="C29" s="67">
        <v>5.5E-2</v>
      </c>
      <c r="D29" s="68">
        <v>5.58</v>
      </c>
    </row>
    <row r="30" spans="1:4" ht="13.5" customHeight="1" x14ac:dyDescent="0.2">
      <c r="A30" s="61">
        <v>29</v>
      </c>
      <c r="B30" s="61" t="s">
        <v>60</v>
      </c>
      <c r="C30" s="67">
        <v>5.5E-2</v>
      </c>
      <c r="D30" s="68">
        <v>6.58</v>
      </c>
    </row>
    <row r="31" spans="1:4" ht="13.5" customHeight="1" x14ac:dyDescent="0.2">
      <c r="A31" s="61">
        <v>30</v>
      </c>
      <c r="B31" s="61" t="s">
        <v>61</v>
      </c>
      <c r="C31" s="67">
        <v>5.5E-2</v>
      </c>
      <c r="D31" s="68">
        <v>2</v>
      </c>
    </row>
    <row r="32" spans="1:4" ht="13.5" customHeight="1" x14ac:dyDescent="0.2">
      <c r="A32" s="61">
        <v>31</v>
      </c>
      <c r="B32" s="58" t="s">
        <v>62</v>
      </c>
      <c r="C32" s="67">
        <v>5.5E-2</v>
      </c>
      <c r="D32" s="68">
        <v>1.4</v>
      </c>
    </row>
    <row r="33" spans="1:4" ht="13.5" customHeight="1" x14ac:dyDescent="0.2">
      <c r="A33" s="61">
        <v>32</v>
      </c>
      <c r="B33" s="58" t="s">
        <v>63</v>
      </c>
      <c r="C33" s="67">
        <v>5.5E-2</v>
      </c>
      <c r="D33" s="68">
        <v>1.53</v>
      </c>
    </row>
    <row r="34" spans="1:4" ht="13.5" customHeight="1" x14ac:dyDescent="0.2">
      <c r="A34" s="61">
        <v>33</v>
      </c>
      <c r="B34" s="58" t="s">
        <v>64</v>
      </c>
      <c r="C34" s="67">
        <v>5.5E-2</v>
      </c>
      <c r="D34" s="68">
        <v>1.58</v>
      </c>
    </row>
    <row r="35" spans="1:4" ht="13.5" customHeight="1" x14ac:dyDescent="0.2">
      <c r="A35" s="61">
        <v>34</v>
      </c>
      <c r="B35" s="58" t="s">
        <v>65</v>
      </c>
      <c r="C35" s="67">
        <v>5.5E-2</v>
      </c>
      <c r="D35" s="68">
        <v>2.58</v>
      </c>
    </row>
    <row r="36" spans="1:4" ht="13.5" customHeight="1" x14ac:dyDescent="0.2">
      <c r="A36" s="61">
        <v>35</v>
      </c>
      <c r="B36" s="58" t="s">
        <v>66</v>
      </c>
      <c r="C36" s="67">
        <v>5.5E-2</v>
      </c>
      <c r="D36" s="68">
        <v>3.58</v>
      </c>
    </row>
    <row r="37" spans="1:4" ht="13.5" customHeight="1" x14ac:dyDescent="0.2">
      <c r="A37" s="61">
        <v>36</v>
      </c>
      <c r="B37" s="58" t="s">
        <v>67</v>
      </c>
      <c r="C37" s="67">
        <v>5.5E-2</v>
      </c>
      <c r="D37" s="68">
        <v>4.58</v>
      </c>
    </row>
    <row r="38" spans="1:4" ht="13.5" customHeight="1" x14ac:dyDescent="0.2">
      <c r="A38" s="61">
        <v>37</v>
      </c>
      <c r="B38" s="58" t="s">
        <v>68</v>
      </c>
      <c r="C38" s="67">
        <v>5.5E-2</v>
      </c>
      <c r="D38" s="68">
        <v>5.58</v>
      </c>
    </row>
    <row r="39" spans="1:4" ht="13.5" customHeight="1" x14ac:dyDescent="0.2">
      <c r="A39" s="61">
        <v>38</v>
      </c>
      <c r="B39" s="59" t="s">
        <v>69</v>
      </c>
      <c r="C39" s="67">
        <v>5.5E-2</v>
      </c>
      <c r="D39" s="68">
        <v>6.58</v>
      </c>
    </row>
    <row r="40" spans="1:4" ht="13.5" customHeight="1" x14ac:dyDescent="0.2">
      <c r="A40" s="61">
        <v>39</v>
      </c>
      <c r="B40" s="62" t="s">
        <v>70</v>
      </c>
      <c r="C40" s="67">
        <v>5.5E-2</v>
      </c>
      <c r="D40" s="68">
        <v>2</v>
      </c>
    </row>
    <row r="41" spans="1:4" ht="13.5" customHeight="1" x14ac:dyDescent="0.2">
      <c r="A41" s="61">
        <v>40</v>
      </c>
      <c r="B41" s="62" t="s">
        <v>71</v>
      </c>
      <c r="C41" s="67">
        <v>5.5E-2</v>
      </c>
      <c r="D41" s="68">
        <v>1.4</v>
      </c>
    </row>
    <row r="42" spans="1:4" ht="13.5" customHeight="1" x14ac:dyDescent="0.2">
      <c r="A42" s="61">
        <v>41</v>
      </c>
      <c r="B42" s="62" t="s">
        <v>72</v>
      </c>
      <c r="C42" s="67">
        <v>5.5E-2</v>
      </c>
      <c r="D42" s="68">
        <v>1.53</v>
      </c>
    </row>
    <row r="43" spans="1:4" ht="13.5" customHeight="1" x14ac:dyDescent="0.2">
      <c r="A43" s="61">
        <v>42</v>
      </c>
      <c r="B43" s="62" t="s">
        <v>73</v>
      </c>
      <c r="C43" s="67">
        <v>5.5E-2</v>
      </c>
      <c r="D43" s="68">
        <v>1.58</v>
      </c>
    </row>
    <row r="44" spans="1:4" ht="13.5" customHeight="1" x14ac:dyDescent="0.2">
      <c r="A44" s="61">
        <v>43</v>
      </c>
      <c r="B44" s="62" t="s">
        <v>74</v>
      </c>
      <c r="C44" s="67">
        <v>5.5E-2</v>
      </c>
      <c r="D44" s="68">
        <v>2.58</v>
      </c>
    </row>
    <row r="45" spans="1:4" ht="13.5" customHeight="1" x14ac:dyDescent="0.2">
      <c r="A45" s="61">
        <v>44</v>
      </c>
      <c r="B45" s="62" t="s">
        <v>75</v>
      </c>
      <c r="C45" s="67">
        <v>5.5E-2</v>
      </c>
      <c r="D45" s="68">
        <v>3.58</v>
      </c>
    </row>
    <row r="46" spans="1:4" ht="13.5" customHeight="1" x14ac:dyDescent="0.2">
      <c r="A46" s="61">
        <v>45</v>
      </c>
      <c r="B46" s="62" t="s">
        <v>76</v>
      </c>
      <c r="C46" s="67">
        <v>5.5E-2</v>
      </c>
      <c r="D46" s="68">
        <v>4.58</v>
      </c>
    </row>
    <row r="47" spans="1:4" ht="13.5" customHeight="1" x14ac:dyDescent="0.2">
      <c r="A47" s="61">
        <v>46</v>
      </c>
      <c r="B47" s="61" t="s">
        <v>78</v>
      </c>
      <c r="C47" s="67">
        <v>5.5E-2</v>
      </c>
      <c r="D47" s="68">
        <v>5.58</v>
      </c>
    </row>
    <row r="48" spans="1:4" ht="13.5" customHeight="1" x14ac:dyDescent="0.2">
      <c r="A48" s="61">
        <v>47</v>
      </c>
      <c r="B48" s="61" t="s">
        <v>79</v>
      </c>
      <c r="C48" s="67">
        <v>5.5E-2</v>
      </c>
      <c r="D48" s="68">
        <v>6.58</v>
      </c>
    </row>
    <row r="49" spans="1:4" ht="13.5" customHeight="1" x14ac:dyDescent="0.2">
      <c r="A49" s="61">
        <v>48</v>
      </c>
      <c r="B49" s="62" t="s">
        <v>80</v>
      </c>
      <c r="C49" s="67">
        <v>5.5E-2</v>
      </c>
      <c r="D49" s="68">
        <v>2</v>
      </c>
    </row>
    <row r="50" spans="1:4" ht="13.5" customHeight="1" x14ac:dyDescent="0.2">
      <c r="A50" s="61">
        <v>49</v>
      </c>
      <c r="B50" s="62" t="s">
        <v>81</v>
      </c>
      <c r="C50" s="67">
        <v>5.5E-2</v>
      </c>
      <c r="D50" s="68">
        <v>1.4</v>
      </c>
    </row>
    <row r="51" spans="1:4" ht="13.5" customHeight="1" x14ac:dyDescent="0.2">
      <c r="A51" s="61">
        <v>50</v>
      </c>
      <c r="B51" s="62" t="s">
        <v>82</v>
      </c>
      <c r="C51" s="67">
        <v>5.5E-2</v>
      </c>
      <c r="D51" s="68">
        <v>1.53</v>
      </c>
    </row>
    <row r="52" spans="1:4" ht="13.5" customHeight="1" x14ac:dyDescent="0.2">
      <c r="A52" s="61">
        <v>51</v>
      </c>
      <c r="B52" s="59" t="s">
        <v>83</v>
      </c>
      <c r="C52" s="67">
        <v>5.5E-2</v>
      </c>
      <c r="D52" s="68">
        <v>1.58</v>
      </c>
    </row>
    <row r="53" spans="1:4" ht="13.5" customHeight="1" x14ac:dyDescent="0.2">
      <c r="A53" s="61">
        <v>52</v>
      </c>
      <c r="B53" s="62" t="s">
        <v>84</v>
      </c>
      <c r="C53" s="67">
        <v>5.5E-2</v>
      </c>
      <c r="D53" s="68">
        <v>2.58</v>
      </c>
    </row>
    <row r="54" spans="1:4" ht="13.5" customHeight="1" x14ac:dyDescent="0.2">
      <c r="A54" s="61">
        <v>53</v>
      </c>
      <c r="B54" s="59" t="s">
        <v>85</v>
      </c>
      <c r="C54" s="67">
        <v>5.5E-2</v>
      </c>
      <c r="D54" s="68">
        <v>3.58</v>
      </c>
    </row>
    <row r="55" spans="1:4" ht="13.5" customHeight="1" x14ac:dyDescent="0.2">
      <c r="A55" s="61">
        <v>54</v>
      </c>
      <c r="B55" s="59" t="s">
        <v>86</v>
      </c>
      <c r="C55" s="67">
        <v>5.5E-2</v>
      </c>
      <c r="D55" s="68">
        <v>4.58</v>
      </c>
    </row>
    <row r="56" spans="1:4" ht="13.5" customHeight="1" x14ac:dyDescent="0.2">
      <c r="A56" s="61">
        <v>55</v>
      </c>
      <c r="B56" s="59" t="s">
        <v>87</v>
      </c>
      <c r="C56" s="67">
        <v>5.5E-2</v>
      </c>
      <c r="D56" s="68">
        <v>5.58</v>
      </c>
    </row>
    <row r="57" spans="1:4" ht="13.5" customHeight="1" x14ac:dyDescent="0.2">
      <c r="A57" s="61">
        <v>56</v>
      </c>
      <c r="B57" s="59" t="s">
        <v>88</v>
      </c>
      <c r="C57" s="67">
        <v>5.5E-2</v>
      </c>
      <c r="D57" s="68">
        <v>6.58</v>
      </c>
    </row>
    <row r="58" spans="1:4" ht="13.5" customHeight="1" x14ac:dyDescent="0.2">
      <c r="A58" s="61">
        <v>57</v>
      </c>
      <c r="B58" s="59" t="s">
        <v>89</v>
      </c>
      <c r="C58" s="67">
        <v>5.5E-2</v>
      </c>
      <c r="D58" s="68">
        <v>2</v>
      </c>
    </row>
    <row r="59" spans="1:4" ht="13.5" customHeight="1" x14ac:dyDescent="0.2">
      <c r="A59" s="61">
        <v>58</v>
      </c>
      <c r="B59" s="59" t="s">
        <v>90</v>
      </c>
      <c r="C59" s="67">
        <v>5.5E-2</v>
      </c>
      <c r="D59" s="68">
        <v>1.4</v>
      </c>
    </row>
    <row r="60" spans="1:4" ht="13.5" customHeight="1" x14ac:dyDescent="0.2">
      <c r="A60" s="61">
        <v>59</v>
      </c>
      <c r="B60" s="59" t="s">
        <v>91</v>
      </c>
      <c r="C60" s="67">
        <v>5.5E-2</v>
      </c>
      <c r="D60" s="68">
        <v>1.53</v>
      </c>
    </row>
    <row r="61" spans="1:4" ht="13.5" customHeight="1" x14ac:dyDescent="0.2">
      <c r="A61" s="61">
        <v>60</v>
      </c>
      <c r="B61" s="59" t="s">
        <v>92</v>
      </c>
      <c r="C61" s="67">
        <v>5.5E-2</v>
      </c>
      <c r="D61" s="68">
        <v>1.58</v>
      </c>
    </row>
    <row r="62" spans="1:4" ht="13.5" customHeight="1" x14ac:dyDescent="0.2">
      <c r="A62" s="61">
        <v>61</v>
      </c>
      <c r="B62" s="59" t="s">
        <v>93</v>
      </c>
      <c r="C62" s="67">
        <v>5.5E-2</v>
      </c>
      <c r="D62" s="68">
        <v>2.58</v>
      </c>
    </row>
    <row r="63" spans="1:4" ht="13.5" customHeight="1" x14ac:dyDescent="0.2">
      <c r="A63" s="61">
        <v>62</v>
      </c>
      <c r="B63" s="59" t="s">
        <v>94</v>
      </c>
      <c r="C63" s="67">
        <v>5.5E-2</v>
      </c>
      <c r="D63" s="68">
        <v>3.58</v>
      </c>
    </row>
    <row r="64" spans="1:4" ht="13.5" customHeight="1" x14ac:dyDescent="0.2">
      <c r="A64" s="61">
        <v>63</v>
      </c>
      <c r="B64" s="59" t="s">
        <v>95</v>
      </c>
      <c r="C64" s="67">
        <v>5.5E-2</v>
      </c>
      <c r="D64" s="68">
        <v>4.58</v>
      </c>
    </row>
    <row r="65" spans="1:4" ht="13.5" customHeight="1" x14ac:dyDescent="0.2">
      <c r="A65" s="61">
        <v>64</v>
      </c>
      <c r="B65" s="62" t="s">
        <v>96</v>
      </c>
      <c r="C65" s="67">
        <v>5.5E-2</v>
      </c>
      <c r="D65" s="68">
        <v>5.58</v>
      </c>
    </row>
    <row r="66" spans="1:4" ht="13.5" customHeight="1" x14ac:dyDescent="0.2">
      <c r="A66" s="61">
        <v>65</v>
      </c>
      <c r="B66" s="62" t="s">
        <v>97</v>
      </c>
      <c r="C66" s="67">
        <v>5.5E-2</v>
      </c>
      <c r="D66" s="68">
        <v>6.58</v>
      </c>
    </row>
    <row r="67" spans="1:4" ht="13.5" customHeight="1" x14ac:dyDescent="0.2">
      <c r="A67" s="61">
        <v>66</v>
      </c>
      <c r="B67" s="61" t="s">
        <v>98</v>
      </c>
      <c r="C67" s="67">
        <v>5.5E-2</v>
      </c>
      <c r="D67" s="68">
        <v>2</v>
      </c>
    </row>
    <row r="68" spans="1:4" ht="13.5" customHeight="1" x14ac:dyDescent="0.2">
      <c r="A68" s="61">
        <v>67</v>
      </c>
      <c r="B68" s="61" t="s">
        <v>99</v>
      </c>
      <c r="C68" s="67">
        <v>5.5E-2</v>
      </c>
      <c r="D68" s="68">
        <v>1.4</v>
      </c>
    </row>
    <row r="69" spans="1:4" ht="13.5" customHeight="1" x14ac:dyDescent="0.2">
      <c r="A69" s="61">
        <v>68</v>
      </c>
      <c r="B69" s="61" t="s">
        <v>100</v>
      </c>
      <c r="C69" s="67">
        <v>5.5E-2</v>
      </c>
      <c r="D69" s="68">
        <v>1.53</v>
      </c>
    </row>
    <row r="70" spans="1:4" ht="13.5" customHeight="1" x14ac:dyDescent="0.2">
      <c r="A70" s="61">
        <v>69</v>
      </c>
      <c r="B70" s="61" t="s">
        <v>101</v>
      </c>
      <c r="C70" s="67">
        <v>5.5E-2</v>
      </c>
      <c r="D70" s="68">
        <v>1.58</v>
      </c>
    </row>
    <row r="71" spans="1:4" ht="13.5" customHeight="1" x14ac:dyDescent="0.2">
      <c r="A71" s="61">
        <v>70</v>
      </c>
      <c r="B71" s="61" t="s">
        <v>102</v>
      </c>
      <c r="C71" s="67">
        <v>5.5E-2</v>
      </c>
      <c r="D71" s="68">
        <v>2.58</v>
      </c>
    </row>
    <row r="72" spans="1:4" ht="13.5" customHeight="1" x14ac:dyDescent="0.2">
      <c r="A72" s="61">
        <v>71</v>
      </c>
      <c r="B72" s="61" t="s">
        <v>103</v>
      </c>
      <c r="C72" s="67">
        <v>5.5E-2</v>
      </c>
      <c r="D72" s="68">
        <v>3.58</v>
      </c>
    </row>
    <row r="73" spans="1:4" ht="13.5" customHeight="1" x14ac:dyDescent="0.2">
      <c r="A73" s="61">
        <v>72</v>
      </c>
      <c r="B73" s="61" t="s">
        <v>104</v>
      </c>
      <c r="C73" s="67">
        <v>5.5E-2</v>
      </c>
      <c r="D73" s="68">
        <v>4.58</v>
      </c>
    </row>
    <row r="74" spans="1:4" ht="13.5" customHeight="1" x14ac:dyDescent="0.2">
      <c r="A74" s="61">
        <v>73</v>
      </c>
      <c r="B74" s="61" t="s">
        <v>105</v>
      </c>
      <c r="C74" s="67">
        <v>5.5E-2</v>
      </c>
      <c r="D74" s="68">
        <v>5.58</v>
      </c>
    </row>
    <row r="75" spans="1:4" ht="13.5" customHeight="1" x14ac:dyDescent="0.2">
      <c r="A75" s="61">
        <v>74</v>
      </c>
      <c r="B75" s="61" t="s">
        <v>106</v>
      </c>
      <c r="C75" s="67">
        <v>5.5E-2</v>
      </c>
      <c r="D75" s="68">
        <v>6.58</v>
      </c>
    </row>
    <row r="76" spans="1:4" ht="13.5" customHeight="1" x14ac:dyDescent="0.2">
      <c r="A76" s="61">
        <v>75</v>
      </c>
      <c r="B76" s="61" t="s">
        <v>107</v>
      </c>
      <c r="C76" s="67">
        <v>5.5E-2</v>
      </c>
      <c r="D76" s="68">
        <v>2</v>
      </c>
    </row>
    <row r="77" spans="1:4" ht="13.5" customHeight="1" x14ac:dyDescent="0.2">
      <c r="A77" s="61">
        <v>76</v>
      </c>
      <c r="B77" s="61" t="s">
        <v>108</v>
      </c>
      <c r="C77" s="67">
        <v>5.5E-2</v>
      </c>
      <c r="D77" s="68">
        <v>1.4</v>
      </c>
    </row>
    <row r="78" spans="1:4" ht="13.5" customHeight="1" x14ac:dyDescent="0.2">
      <c r="A78" s="61">
        <v>77</v>
      </c>
      <c r="B78" s="61" t="s">
        <v>109</v>
      </c>
      <c r="C78" s="67">
        <v>5.5E-2</v>
      </c>
      <c r="D78" s="68">
        <v>1.53</v>
      </c>
    </row>
    <row r="79" spans="1:4" ht="13.5" customHeight="1" x14ac:dyDescent="0.2">
      <c r="A79" s="61">
        <v>78</v>
      </c>
      <c r="B79" s="61" t="s">
        <v>110</v>
      </c>
      <c r="C79" s="67">
        <v>5.5E-2</v>
      </c>
      <c r="D79" s="68">
        <v>1.58</v>
      </c>
    </row>
    <row r="80" spans="1:4" ht="13.5" customHeight="1" x14ac:dyDescent="0.2">
      <c r="A80" s="61">
        <v>79</v>
      </c>
      <c r="B80" s="59" t="s">
        <v>111</v>
      </c>
      <c r="C80" s="67">
        <v>5.5E-2</v>
      </c>
      <c r="D80" s="68">
        <v>2.58</v>
      </c>
    </row>
    <row r="81" spans="1:4" ht="13.5" customHeight="1" x14ac:dyDescent="0.2">
      <c r="A81" s="61">
        <v>80</v>
      </c>
      <c r="B81" s="61" t="s">
        <v>112</v>
      </c>
      <c r="C81" s="67">
        <v>5.5E-2</v>
      </c>
      <c r="D81" s="68">
        <v>3.58</v>
      </c>
    </row>
    <row r="82" spans="1:4" ht="13.5" customHeight="1" x14ac:dyDescent="0.2">
      <c r="A82" s="61">
        <v>81</v>
      </c>
      <c r="B82" s="61" t="s">
        <v>113</v>
      </c>
      <c r="C82" s="67">
        <v>5.5E-2</v>
      </c>
      <c r="D82" s="68">
        <v>4.58</v>
      </c>
    </row>
    <row r="83" spans="1:4" ht="13.5" customHeight="1" x14ac:dyDescent="0.2">
      <c r="A83" s="61">
        <v>82</v>
      </c>
      <c r="B83" s="61" t="s">
        <v>114</v>
      </c>
      <c r="C83" s="67">
        <v>5.5E-2</v>
      </c>
      <c r="D83" s="68">
        <v>5.58</v>
      </c>
    </row>
    <row r="84" spans="1:4" ht="13.5" customHeight="1" x14ac:dyDescent="0.2">
      <c r="A84" s="61">
        <v>83</v>
      </c>
      <c r="B84" s="61" t="s">
        <v>115</v>
      </c>
      <c r="C84" s="67">
        <v>5.5E-2</v>
      </c>
      <c r="D84" s="68">
        <v>6.58</v>
      </c>
    </row>
    <row r="85" spans="1:4" ht="13.5" customHeight="1" x14ac:dyDescent="0.2">
      <c r="A85" s="61">
        <v>84</v>
      </c>
      <c r="B85" s="61" t="s">
        <v>116</v>
      </c>
      <c r="C85" s="67">
        <v>5.5E-2</v>
      </c>
      <c r="D85" s="68">
        <v>2</v>
      </c>
    </row>
    <row r="86" spans="1:4" ht="13.5" customHeight="1" x14ac:dyDescent="0.2">
      <c r="A86" s="61">
        <v>85</v>
      </c>
      <c r="B86" s="61" t="s">
        <v>117</v>
      </c>
      <c r="C86" s="67">
        <v>5.5E-2</v>
      </c>
      <c r="D86" s="68">
        <v>1.4</v>
      </c>
    </row>
    <row r="87" spans="1:4" ht="13.5" customHeight="1" x14ac:dyDescent="0.2">
      <c r="A87" s="61">
        <v>86</v>
      </c>
      <c r="B87" s="61" t="s">
        <v>118</v>
      </c>
      <c r="C87" s="67">
        <v>5.5E-2</v>
      </c>
      <c r="D87" s="68">
        <v>1.53</v>
      </c>
    </row>
    <row r="88" spans="1:4" ht="13.5" customHeight="1" x14ac:dyDescent="0.2">
      <c r="A88" s="61">
        <v>87</v>
      </c>
      <c r="B88" s="61" t="s">
        <v>119</v>
      </c>
      <c r="C88" s="67">
        <v>5.5E-2</v>
      </c>
      <c r="D88" s="68">
        <v>1.58</v>
      </c>
    </row>
    <row r="89" spans="1:4" ht="13.5" customHeight="1" x14ac:dyDescent="0.2">
      <c r="A89" s="61">
        <v>88</v>
      </c>
      <c r="B89" s="61" t="s">
        <v>120</v>
      </c>
      <c r="C89" s="67">
        <v>5.5E-2</v>
      </c>
      <c r="D89" s="68">
        <v>2.58</v>
      </c>
    </row>
    <row r="90" spans="1:4" ht="13.5" customHeight="1" x14ac:dyDescent="0.2">
      <c r="A90" s="61">
        <v>89</v>
      </c>
      <c r="B90" s="61" t="s">
        <v>121</v>
      </c>
      <c r="C90" s="67">
        <v>5.5E-2</v>
      </c>
      <c r="D90" s="68">
        <v>3.58</v>
      </c>
    </row>
    <row r="91" spans="1:4" ht="13.5" customHeight="1" x14ac:dyDescent="0.2">
      <c r="A91" s="61">
        <v>90</v>
      </c>
      <c r="B91" s="61" t="s">
        <v>122</v>
      </c>
      <c r="C91" s="67">
        <v>5.5E-2</v>
      </c>
      <c r="D91" s="68">
        <v>4.58</v>
      </c>
    </row>
    <row r="92" spans="1:4" ht="13.5" customHeight="1" x14ac:dyDescent="0.2">
      <c r="A92" s="61">
        <v>91</v>
      </c>
      <c r="B92" s="61" t="s">
        <v>123</v>
      </c>
      <c r="C92" s="67">
        <v>5.5E-2</v>
      </c>
      <c r="D92" s="68">
        <v>5.58</v>
      </c>
    </row>
  </sheetData>
  <phoneticPr fontId="2" type="noConversion"/>
  <hyperlinks>
    <hyperlink ref="B53" r:id="rId1" display="http://www.houra.fr/btk/afficher_boutique_v3.php?id_noeud=1416772"/>
    <hyperlink ref="B65" r:id="rId2" display="http://www.houra.fr/btk/afficher_boutique_v3.php?id_noeud=1416761"/>
    <hyperlink ref="B66" r:id="rId3" display="http://www.houra.fr/btk/afficher_boutique_v3.php?id_noeud=1416769"/>
  </hyperlinks>
  <pageMargins left="0.78740157499999996" right="0.78740157499999996" top="0.984251969" bottom="0.984251969" header="0.4921259845" footer="0.4921259845"/>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34"/>
  <sheetViews>
    <sheetView workbookViewId="0">
      <selection activeCell="L39" sqref="L39"/>
    </sheetView>
  </sheetViews>
  <sheetFormatPr baseColWidth="10" defaultRowHeight="12.75" x14ac:dyDescent="0.2"/>
  <cols>
    <col min="2" max="2" width="12.42578125" bestFit="1" customWidth="1"/>
    <col min="4" max="4" width="18.85546875" bestFit="1" customWidth="1"/>
    <col min="7" max="7" width="14.7109375" bestFit="1" customWidth="1"/>
  </cols>
  <sheetData>
    <row r="1" spans="1:7" x14ac:dyDescent="0.2">
      <c r="A1" t="s">
        <v>13</v>
      </c>
      <c r="B1" t="s">
        <v>20</v>
      </c>
      <c r="C1" t="s">
        <v>21</v>
      </c>
      <c r="D1" t="s">
        <v>22</v>
      </c>
      <c r="E1" t="s">
        <v>23</v>
      </c>
      <c r="F1" t="s">
        <v>24</v>
      </c>
      <c r="G1" t="s">
        <v>25</v>
      </c>
    </row>
    <row r="2" spans="1:7" x14ac:dyDescent="0.2">
      <c r="A2" t="s">
        <v>29</v>
      </c>
      <c r="B2" t="s">
        <v>26</v>
      </c>
      <c r="C2" t="s">
        <v>29</v>
      </c>
      <c r="D2" t="s">
        <v>30</v>
      </c>
      <c r="F2" s="69">
        <v>78500</v>
      </c>
      <c r="G2" t="s">
        <v>31</v>
      </c>
    </row>
    <row r="3" spans="1:7" x14ac:dyDescent="0.2">
      <c r="A3" t="s">
        <v>126</v>
      </c>
      <c r="B3" t="s">
        <v>125</v>
      </c>
      <c r="C3" t="s">
        <v>126</v>
      </c>
      <c r="D3" t="s">
        <v>127</v>
      </c>
      <c r="F3" s="69">
        <v>93400</v>
      </c>
      <c r="G3" t="s">
        <v>128</v>
      </c>
    </row>
    <row r="4" spans="1:7" x14ac:dyDescent="0.2">
      <c r="A4" t="s">
        <v>130</v>
      </c>
      <c r="B4" t="s">
        <v>129</v>
      </c>
      <c r="C4" t="s">
        <v>130</v>
      </c>
      <c r="D4" t="s">
        <v>131</v>
      </c>
      <c r="E4" t="s">
        <v>132</v>
      </c>
      <c r="F4" s="69">
        <v>62541</v>
      </c>
      <c r="G4" t="s">
        <v>133</v>
      </c>
    </row>
    <row r="5" spans="1:7" x14ac:dyDescent="0.2">
      <c r="A5" t="s">
        <v>135</v>
      </c>
      <c r="B5" t="s">
        <v>134</v>
      </c>
      <c r="C5" t="s">
        <v>135</v>
      </c>
      <c r="D5" t="s">
        <v>136</v>
      </c>
      <c r="F5" s="69">
        <v>1100</v>
      </c>
      <c r="G5" t="s">
        <v>137</v>
      </c>
    </row>
    <row r="6" spans="1:7" x14ac:dyDescent="0.2">
      <c r="A6" t="s">
        <v>126</v>
      </c>
      <c r="B6" t="s">
        <v>125</v>
      </c>
      <c r="C6" t="s">
        <v>126</v>
      </c>
      <c r="D6" t="s">
        <v>138</v>
      </c>
      <c r="F6" s="69">
        <v>75008</v>
      </c>
      <c r="G6" t="s">
        <v>124</v>
      </c>
    </row>
    <row r="7" spans="1:7" x14ac:dyDescent="0.2">
      <c r="A7" t="s">
        <v>139</v>
      </c>
      <c r="B7" t="s">
        <v>129</v>
      </c>
      <c r="C7" t="s">
        <v>139</v>
      </c>
      <c r="D7" t="s">
        <v>140</v>
      </c>
      <c r="F7" s="69">
        <v>69000</v>
      </c>
      <c r="G7" t="s">
        <v>141</v>
      </c>
    </row>
    <row r="8" spans="1:7" x14ac:dyDescent="0.2">
      <c r="A8" t="s">
        <v>142</v>
      </c>
      <c r="B8" t="s">
        <v>125</v>
      </c>
      <c r="C8" t="s">
        <v>142</v>
      </c>
      <c r="D8" t="s">
        <v>143</v>
      </c>
      <c r="F8" s="69">
        <v>41000</v>
      </c>
      <c r="G8" t="s">
        <v>144</v>
      </c>
    </row>
    <row r="9" spans="1:7" x14ac:dyDescent="0.2">
      <c r="A9" t="s">
        <v>29</v>
      </c>
      <c r="B9" t="s">
        <v>26</v>
      </c>
      <c r="C9" t="s">
        <v>29</v>
      </c>
      <c r="D9" t="s">
        <v>145</v>
      </c>
      <c r="F9" s="69">
        <v>59000</v>
      </c>
      <c r="G9" t="s">
        <v>146</v>
      </c>
    </row>
    <row r="10" spans="1:7" x14ac:dyDescent="0.2">
      <c r="A10" t="s">
        <v>147</v>
      </c>
      <c r="B10" t="s">
        <v>26</v>
      </c>
      <c r="C10" t="s">
        <v>147</v>
      </c>
      <c r="D10" t="s">
        <v>148</v>
      </c>
      <c r="F10" s="69">
        <v>36000</v>
      </c>
      <c r="G10" t="s">
        <v>149</v>
      </c>
    </row>
    <row r="11" spans="1:7" x14ac:dyDescent="0.2">
      <c r="A11" t="s">
        <v>139</v>
      </c>
      <c r="B11" t="s">
        <v>26</v>
      </c>
      <c r="C11" t="s">
        <v>139</v>
      </c>
      <c r="D11" t="s">
        <v>127</v>
      </c>
      <c r="F11" s="69">
        <v>93400</v>
      </c>
      <c r="G11" t="s">
        <v>128</v>
      </c>
    </row>
    <row r="12" spans="1:7" x14ac:dyDescent="0.2">
      <c r="A12" t="s">
        <v>147</v>
      </c>
      <c r="B12" t="s">
        <v>26</v>
      </c>
      <c r="C12" t="s">
        <v>147</v>
      </c>
      <c r="D12" t="s">
        <v>148</v>
      </c>
      <c r="F12" s="69">
        <v>62541</v>
      </c>
      <c r="G12" t="s">
        <v>133</v>
      </c>
    </row>
    <row r="13" spans="1:7" x14ac:dyDescent="0.2">
      <c r="A13" t="s">
        <v>135</v>
      </c>
      <c r="B13" t="s">
        <v>26</v>
      </c>
      <c r="C13" t="s">
        <v>135</v>
      </c>
      <c r="D13" t="s">
        <v>131</v>
      </c>
      <c r="E13" t="s">
        <v>150</v>
      </c>
      <c r="F13" s="69">
        <v>1100</v>
      </c>
      <c r="G13" t="s">
        <v>137</v>
      </c>
    </row>
    <row r="14" spans="1:7" x14ac:dyDescent="0.2">
      <c r="A14" t="s">
        <v>126</v>
      </c>
      <c r="B14" t="s">
        <v>26</v>
      </c>
      <c r="C14" t="s">
        <v>126</v>
      </c>
      <c r="D14" t="s">
        <v>138</v>
      </c>
      <c r="F14" s="69">
        <v>75008</v>
      </c>
      <c r="G14" t="s">
        <v>124</v>
      </c>
    </row>
    <row r="15" spans="1:7" x14ac:dyDescent="0.2">
      <c r="A15" t="s">
        <v>139</v>
      </c>
      <c r="B15" t="s">
        <v>26</v>
      </c>
      <c r="C15" t="s">
        <v>139</v>
      </c>
      <c r="D15" t="s">
        <v>136</v>
      </c>
      <c r="F15" s="69">
        <v>69000</v>
      </c>
      <c r="G15" t="s">
        <v>141</v>
      </c>
    </row>
    <row r="16" spans="1:7" x14ac:dyDescent="0.2">
      <c r="A16" t="s">
        <v>147</v>
      </c>
      <c r="B16" t="s">
        <v>125</v>
      </c>
      <c r="C16" t="s">
        <v>147</v>
      </c>
      <c r="D16" t="s">
        <v>143</v>
      </c>
      <c r="F16" s="69">
        <v>41000</v>
      </c>
      <c r="G16" t="s">
        <v>144</v>
      </c>
    </row>
    <row r="17" spans="1:7" x14ac:dyDescent="0.2">
      <c r="A17" t="s">
        <v>130</v>
      </c>
      <c r="B17" t="s">
        <v>125</v>
      </c>
      <c r="C17" t="s">
        <v>130</v>
      </c>
      <c r="D17" t="s">
        <v>145</v>
      </c>
      <c r="F17" s="69">
        <v>59000</v>
      </c>
      <c r="G17" t="s">
        <v>146</v>
      </c>
    </row>
    <row r="18" spans="1:7" x14ac:dyDescent="0.2">
      <c r="A18" t="s">
        <v>139</v>
      </c>
      <c r="B18" t="s">
        <v>129</v>
      </c>
      <c r="C18" t="s">
        <v>139</v>
      </c>
      <c r="D18" t="s">
        <v>140</v>
      </c>
      <c r="F18" s="69">
        <v>36000</v>
      </c>
      <c r="G18" t="s">
        <v>149</v>
      </c>
    </row>
    <row r="19" spans="1:7" x14ac:dyDescent="0.2">
      <c r="A19" t="s">
        <v>126</v>
      </c>
      <c r="B19" t="s">
        <v>26</v>
      </c>
      <c r="C19" t="s">
        <v>126</v>
      </c>
      <c r="D19" t="s">
        <v>127</v>
      </c>
      <c r="F19" s="69">
        <v>93400</v>
      </c>
      <c r="G19" t="s">
        <v>128</v>
      </c>
    </row>
    <row r="20" spans="1:7" x14ac:dyDescent="0.2">
      <c r="A20" t="s">
        <v>130</v>
      </c>
      <c r="B20" t="s">
        <v>26</v>
      </c>
      <c r="C20" t="s">
        <v>130</v>
      </c>
      <c r="D20" t="s">
        <v>131</v>
      </c>
      <c r="E20" t="s">
        <v>132</v>
      </c>
      <c r="F20" s="69">
        <v>62541</v>
      </c>
      <c r="G20" t="s">
        <v>133</v>
      </c>
    </row>
    <row r="21" spans="1:7" x14ac:dyDescent="0.2">
      <c r="A21" t="s">
        <v>135</v>
      </c>
      <c r="B21" t="s">
        <v>26</v>
      </c>
      <c r="C21" t="s">
        <v>135</v>
      </c>
      <c r="D21" t="s">
        <v>136</v>
      </c>
      <c r="F21" s="69">
        <v>1100</v>
      </c>
      <c r="G21" t="s">
        <v>137</v>
      </c>
    </row>
    <row r="22" spans="1:7" x14ac:dyDescent="0.2">
      <c r="A22" t="s">
        <v>126</v>
      </c>
      <c r="B22" t="s">
        <v>26</v>
      </c>
      <c r="C22" t="s">
        <v>126</v>
      </c>
      <c r="D22" t="s">
        <v>138</v>
      </c>
      <c r="F22" s="69">
        <v>75008</v>
      </c>
      <c r="G22" t="s">
        <v>124</v>
      </c>
    </row>
    <row r="23" spans="1:7" x14ac:dyDescent="0.2">
      <c r="A23" t="s">
        <v>139</v>
      </c>
      <c r="B23" t="s">
        <v>26</v>
      </c>
      <c r="C23" t="s">
        <v>139</v>
      </c>
      <c r="D23" t="s">
        <v>140</v>
      </c>
      <c r="F23" s="69">
        <v>69000</v>
      </c>
      <c r="G23" t="s">
        <v>141</v>
      </c>
    </row>
    <row r="24" spans="1:7" x14ac:dyDescent="0.2">
      <c r="A24" t="s">
        <v>142</v>
      </c>
      <c r="B24" t="s">
        <v>26</v>
      </c>
      <c r="C24" t="s">
        <v>142</v>
      </c>
      <c r="D24" t="s">
        <v>143</v>
      </c>
      <c r="F24" s="69">
        <v>41000</v>
      </c>
      <c r="G24" t="s">
        <v>144</v>
      </c>
    </row>
    <row r="25" spans="1:7" x14ac:dyDescent="0.2">
      <c r="A25" t="s">
        <v>29</v>
      </c>
      <c r="B25" t="s">
        <v>26</v>
      </c>
      <c r="C25" t="s">
        <v>29</v>
      </c>
      <c r="D25" t="s">
        <v>145</v>
      </c>
      <c r="F25" s="69">
        <v>59000</v>
      </c>
      <c r="G25" t="s">
        <v>146</v>
      </c>
    </row>
    <row r="26" spans="1:7" x14ac:dyDescent="0.2">
      <c r="A26" t="s">
        <v>147</v>
      </c>
      <c r="B26" t="s">
        <v>26</v>
      </c>
      <c r="C26" t="s">
        <v>147</v>
      </c>
      <c r="D26" t="s">
        <v>148</v>
      </c>
      <c r="F26" s="69">
        <v>36000</v>
      </c>
      <c r="G26" t="s">
        <v>149</v>
      </c>
    </row>
    <row r="27" spans="1:7" x14ac:dyDescent="0.2">
      <c r="A27" t="s">
        <v>139</v>
      </c>
      <c r="B27" t="s">
        <v>26</v>
      </c>
      <c r="C27" t="s">
        <v>139</v>
      </c>
      <c r="D27" t="s">
        <v>127</v>
      </c>
      <c r="F27" s="69">
        <v>93400</v>
      </c>
      <c r="G27" t="s">
        <v>128</v>
      </c>
    </row>
    <row r="28" spans="1:7" x14ac:dyDescent="0.2">
      <c r="A28" t="s">
        <v>147</v>
      </c>
      <c r="B28" t="s">
        <v>26</v>
      </c>
      <c r="C28" t="s">
        <v>147</v>
      </c>
      <c r="D28" t="s">
        <v>148</v>
      </c>
      <c r="F28" s="69">
        <v>62541</v>
      </c>
      <c r="G28" t="s">
        <v>133</v>
      </c>
    </row>
    <row r="29" spans="1:7" x14ac:dyDescent="0.2">
      <c r="A29" t="s">
        <v>135</v>
      </c>
      <c r="B29" t="s">
        <v>26</v>
      </c>
      <c r="C29" t="s">
        <v>135</v>
      </c>
      <c r="D29" t="s">
        <v>131</v>
      </c>
      <c r="E29" t="s">
        <v>150</v>
      </c>
      <c r="F29" s="69">
        <v>1100</v>
      </c>
      <c r="G29" t="s">
        <v>137</v>
      </c>
    </row>
    <row r="30" spans="1:7" x14ac:dyDescent="0.2">
      <c r="A30" t="s">
        <v>126</v>
      </c>
      <c r="B30" t="s">
        <v>125</v>
      </c>
      <c r="C30" t="s">
        <v>126</v>
      </c>
      <c r="D30" t="s">
        <v>138</v>
      </c>
      <c r="F30" s="69">
        <v>75008</v>
      </c>
      <c r="G30" t="s">
        <v>124</v>
      </c>
    </row>
    <row r="31" spans="1:7" x14ac:dyDescent="0.2">
      <c r="A31" t="s">
        <v>139</v>
      </c>
      <c r="B31" t="s">
        <v>129</v>
      </c>
      <c r="C31" t="s">
        <v>139</v>
      </c>
      <c r="D31" t="s">
        <v>136</v>
      </c>
      <c r="F31" s="69">
        <v>69000</v>
      </c>
      <c r="G31" t="s">
        <v>141</v>
      </c>
    </row>
    <row r="32" spans="1:7" x14ac:dyDescent="0.2">
      <c r="A32" t="s">
        <v>147</v>
      </c>
      <c r="B32" t="s">
        <v>125</v>
      </c>
      <c r="C32" t="s">
        <v>147</v>
      </c>
      <c r="D32" t="s">
        <v>143</v>
      </c>
      <c r="F32" s="69">
        <v>41000</v>
      </c>
      <c r="G32" t="s">
        <v>144</v>
      </c>
    </row>
    <row r="33" spans="1:7" x14ac:dyDescent="0.2">
      <c r="A33" t="s">
        <v>130</v>
      </c>
      <c r="B33" t="s">
        <v>125</v>
      </c>
      <c r="C33" t="s">
        <v>130</v>
      </c>
      <c r="D33" t="s">
        <v>145</v>
      </c>
      <c r="F33" s="69">
        <v>59000</v>
      </c>
      <c r="G33" t="s">
        <v>146</v>
      </c>
    </row>
    <row r="34" spans="1:7" x14ac:dyDescent="0.2">
      <c r="A34" t="s">
        <v>139</v>
      </c>
      <c r="B34" t="s">
        <v>129</v>
      </c>
      <c r="C34" t="s">
        <v>139</v>
      </c>
      <c r="D34" t="s">
        <v>140</v>
      </c>
      <c r="F34" s="69">
        <v>36000</v>
      </c>
      <c r="G34" t="s">
        <v>149</v>
      </c>
    </row>
  </sheetData>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facture</vt:lpstr>
      <vt:lpstr>liste des articles</vt:lpstr>
      <vt:lpstr>liste des clients</vt:lpstr>
      <vt:lpstr>acompte</vt:lpstr>
      <vt:lpstr>clients</vt:lpstr>
      <vt:lpstr>code</vt:lpstr>
      <vt:lpstr>facture!Zone_d_impression</vt:lpstr>
    </vt:vector>
  </TitlesOfParts>
  <Company>SUT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dc:creator>
  <cp:lastModifiedBy>Bruno Marie</cp:lastModifiedBy>
  <cp:lastPrinted>2015-03-27T06:45:44Z</cp:lastPrinted>
  <dcterms:created xsi:type="dcterms:W3CDTF">2004-01-08T13:42:20Z</dcterms:created>
  <dcterms:modified xsi:type="dcterms:W3CDTF">2023-04-14T05:32:17Z</dcterms:modified>
</cp:coreProperties>
</file>